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бланк РРО" sheetId="1" r:id="rId1"/>
  </sheets>
  <definedNames>
    <definedName name="_xlnm.Print_Titles" localSheetId="0">'бланк РРО'!$6:$9</definedName>
    <definedName name="_xlnm.Print_Area" localSheetId="0">'бланк РРО'!$C$2:$AD$119</definedName>
  </definedNames>
  <calcPr fullCalcOnLoad="1"/>
</workbook>
</file>

<file path=xl/sharedStrings.xml><?xml version="1.0" encoding="utf-8"?>
<sst xmlns="http://schemas.openxmlformats.org/spreadsheetml/2006/main" count="624" uniqueCount="382">
  <si>
    <t>установление, изменение и отмена местных налогов и сборов поселения</t>
  </si>
  <si>
    <t>РП-А-1300</t>
  </si>
  <si>
    <t>Участие в организации и финансировании проведения на территории поселения общественных работ для граждан, испыывающих трудности в поиске работы, а также временной занятости несовершеннолетних граждан в возрасте от 14 до 18 лет</t>
  </si>
  <si>
    <t>0801</t>
  </si>
  <si>
    <t>организация сбора и вывоза бытовых отходов и мусора</t>
  </si>
  <si>
    <t>РП-А-2400</t>
  </si>
  <si>
    <t>РП-А-2500</t>
  </si>
  <si>
    <t>РП-А-2600</t>
  </si>
  <si>
    <t>...</t>
  </si>
  <si>
    <t>РП-А-0800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</si>
  <si>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</si>
  <si>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</si>
  <si>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</si>
  <si>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0104</t>
  </si>
  <si>
    <t>формирование, утверждение, исполнение бюджета поселения и контроль за исполнением данного бюджета</t>
  </si>
  <si>
    <t>Номер статьи, части, пункта, подпункта, абзаца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</si>
  <si>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</si>
  <si>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</si>
  <si>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</si>
  <si>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1.1.40.</t>
  </si>
  <si>
    <t>1.1.41.</t>
  </si>
  <si>
    <t>1.1.42.</t>
  </si>
  <si>
    <t>28|376</t>
  </si>
  <si>
    <t>5</t>
  </si>
  <si>
    <t>17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</si>
  <si>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</si>
  <si>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РП-А-3400</t>
  </si>
  <si>
    <t>РП-А-4100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</si>
  <si>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</si>
  <si>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</si>
  <si>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РП-А-1900</t>
  </si>
  <si>
    <t>РП-А-1800</t>
  </si>
  <si>
    <t>бюджет</t>
  </si>
  <si>
    <t>платные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</si>
  <si>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</si>
  <si>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</si>
  <si>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</si>
  <si>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</si>
  <si>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</si>
  <si>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</si>
  <si>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</si>
  <si>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</si>
  <si>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</si>
  <si>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</si>
  <si>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</si>
  <si>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</si>
  <si>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</si>
  <si>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</si>
  <si>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</si>
  <si>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</si>
  <si>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</si>
  <si>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</si>
  <si>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</si>
  <si>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</si>
  <si>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</si>
  <si>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</si>
  <si>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</si>
  <si>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</si>
  <si>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</si>
  <si>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</si>
  <si>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</si>
  <si>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</si>
  <si>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</si>
  <si>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</si>
  <si>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РП-А-1400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</si>
  <si>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</si>
  <si>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r>
      <t xml:space="preserve"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 </t>
    </r>
    <r>
      <rPr>
        <i/>
        <sz val="10"/>
        <color indexed="10"/>
        <rFont val="Times New Roman"/>
        <family val="1"/>
      </rPr>
      <t>(полномочие утрачивает силу с 01.01.2008</t>
    </r>
    <r>
      <rPr>
        <i/>
        <sz val="10"/>
        <color indexed="8"/>
        <rFont val="Times New Roman"/>
        <family val="1"/>
      </rPr>
      <t>)</t>
    </r>
    <r>
      <rPr>
        <b/>
        <sz val="10"/>
        <color indexed="8"/>
        <rFont val="Times New Roman"/>
        <family val="1"/>
      </rPr>
      <t>**</t>
    </r>
  </si>
  <si>
    <r>
      <t>создание условий для деятельности добровольных формирований населения по охране общественного порядка</t>
    </r>
    <r>
      <rPr>
        <b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>(полномочие вступает в силу с 01.01.2008)</t>
    </r>
    <r>
      <rPr>
        <b/>
        <sz val="10"/>
        <color indexed="8"/>
        <rFont val="Times New Roman"/>
        <family val="1"/>
      </rPr>
      <t>*</t>
    </r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</si>
  <si>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</si>
  <si>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</si>
  <si>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</si>
  <si>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</si>
  <si>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</si>
  <si>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</si>
  <si>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РП-А-3600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</si>
  <si>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</si>
  <si>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</si>
  <si>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</si>
  <si>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0310</t>
  </si>
  <si>
    <t>Нормативные правовые акты, договоры, соглашения муниципальных образований</t>
  </si>
  <si>
    <t>отчетный  финансовый год</t>
  </si>
  <si>
    <t>РП-А-0100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</si>
  <si>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значения, в том числе:</t>
  </si>
  <si>
    <t>1.5.</t>
  </si>
  <si>
    <t>Расходы, производимые за счет средств краевого бюджета (софинансирование - 75% РФСР)</t>
  </si>
  <si>
    <r>
      <t xml:space="preserve">ИТОГО расходные обязательства поселений </t>
    </r>
    <r>
      <rPr>
        <b/>
        <i/>
        <sz val="8"/>
        <color indexed="8"/>
        <rFont val="Arial"/>
        <family val="2"/>
      </rPr>
      <t>(итог расходов должен соответствовать бланку бюджета)</t>
    </r>
  </si>
  <si>
    <t>РП-А-3200</t>
  </si>
  <si>
    <t>РП-А-1600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</si>
  <si>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</si>
  <si>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</si>
  <si>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</si>
  <si>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</si>
  <si>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</si>
  <si>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</si>
  <si>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</si>
  <si>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</si>
  <si>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</si>
  <si>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</si>
  <si>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</si>
  <si>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</si>
  <si>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</si>
  <si>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</si>
  <si>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</si>
  <si>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РП-А-2800</t>
  </si>
  <si>
    <t>РП-А-0900</t>
  </si>
  <si>
    <t>1.1.12.1</t>
  </si>
  <si>
    <t>содержание дорог</t>
  </si>
  <si>
    <t>1.1.12.2</t>
  </si>
  <si>
    <t>строительство дорог</t>
  </si>
  <si>
    <t>РП-А-0700</t>
  </si>
  <si>
    <t xml:space="preserve"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 </t>
  </si>
  <si>
    <t>РП-А-2300</t>
  </si>
  <si>
    <t>плановый период</t>
  </si>
  <si>
    <t>6</t>
  </si>
  <si>
    <t>Наименование и реквизиты нормативного правового акта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</si>
  <si>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</si>
  <si>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</si>
  <si>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</si>
  <si>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</si>
  <si>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</si>
  <si>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</si>
  <si>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</si>
  <si>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</si>
  <si>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</si>
  <si>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</si>
  <si>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</si>
  <si>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</si>
  <si>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</si>
  <si>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</si>
  <si>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</si>
  <si>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</si>
  <si>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</si>
  <si>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РП-А-2200</t>
  </si>
  <si>
    <t>РП-А-3000</t>
  </si>
  <si>
    <t>формирование архивных фондов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</si>
  <si>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</si>
  <si>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1003</t>
  </si>
  <si>
    <t>РП-А-2900</t>
  </si>
  <si>
    <t>РП-А-3800</t>
  </si>
  <si>
    <t>Субвенция на существление полномочий по первичному воинскому учёту на территориях, где отсутствуют военные комиссариаты</t>
  </si>
  <si>
    <t>Субвенция на предоставление мер социальной поддержки по оплате ЖКУ отдельным категориям граждан</t>
  </si>
  <si>
    <t>РП-А-2000</t>
  </si>
  <si>
    <t>РП-А-3100</t>
  </si>
  <si>
    <t>РП-А-2100</t>
  </si>
  <si>
    <t>1.1.</t>
  </si>
  <si>
    <t>1.2.</t>
  </si>
  <si>
    <t>1.3.</t>
  </si>
  <si>
    <t>1.4.</t>
  </si>
  <si>
    <t>РП-А-4200</t>
  </si>
  <si>
    <t>(наименование МР (ГО))</t>
  </si>
  <si>
    <t>РП-А-3500</t>
  </si>
  <si>
    <t>РП-А-4000</t>
  </si>
  <si>
    <t>РП-А-3900</t>
  </si>
  <si>
    <t>РП-А-1500</t>
  </si>
  <si>
    <t>15.1.</t>
  </si>
  <si>
    <t>15.2.</t>
  </si>
  <si>
    <t>Приложение 3 к приказу Минфина</t>
  </si>
  <si>
    <t>Пермского края от 31.08.2007г. № 109</t>
  </si>
  <si>
    <t>РП-А-0500</t>
  </si>
  <si>
    <t>РП-А-3700</t>
  </si>
  <si>
    <t>РП-А-2700</t>
  </si>
  <si>
    <t>РП-А-0600</t>
  </si>
  <si>
    <t>РП-А-0200</t>
  </si>
  <si>
    <r>
      <t xml:space="preserve">оказание содействия в установлении в соответствии с федеральным законом опеки и попечительства над нуждающимися в этом жителями поселения </t>
    </r>
    <r>
      <rPr>
        <i/>
        <sz val="10"/>
        <color indexed="10"/>
        <rFont val="Times New Roman"/>
        <family val="1"/>
      </rPr>
      <t>(полномочие утрачивает силу с 01.01.2008</t>
    </r>
    <r>
      <rPr>
        <i/>
        <sz val="10"/>
        <color indexed="14"/>
        <rFont val="Times New Roman"/>
        <family val="1"/>
      </rPr>
      <t>)</t>
    </r>
    <r>
      <rPr>
        <b/>
        <sz val="10"/>
        <color indexed="8"/>
        <rFont val="Times New Roman"/>
        <family val="1"/>
      </rPr>
      <t>**</t>
    </r>
  </si>
  <si>
    <t>РП-А-3300</t>
  </si>
  <si>
    <t>РП-А-0300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</si>
  <si>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</si>
  <si>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</si>
  <si>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</si>
  <si>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</si>
  <si>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</si>
  <si>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</si>
  <si>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</si>
  <si>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</si>
  <si>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</si>
  <si>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</si>
  <si>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</si>
  <si>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</si>
  <si>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</si>
  <si>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</si>
  <si>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</si>
  <si>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</si>
  <si>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</si>
  <si>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</si>
  <si>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</si>
  <si>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</si>
  <si>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</si>
  <si>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</si>
  <si>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29</t>
  </si>
  <si>
    <t>Расходные обязательства поселений</t>
  </si>
  <si>
    <t>РП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</si>
  <si>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</si>
  <si>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РП-А-1000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</si>
  <si>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</si>
  <si>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</si>
  <si>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</si>
  <si>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</si>
  <si>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РП-А-1700</t>
  </si>
  <si>
    <t>финансирование расходов на содержание органов местного самоуправления поселений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</si>
  <si>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</si>
  <si>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</si>
  <si>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РП-А-1100</t>
  </si>
  <si>
    <t>РП-А-1200</t>
  </si>
  <si>
    <t>1.2.1.</t>
  </si>
  <si>
    <t>1.2.2.</t>
  </si>
  <si>
    <t>1.2.3.</t>
  </si>
  <si>
    <t>0102</t>
  </si>
  <si>
    <t>0107</t>
  </si>
  <si>
    <t>0203</t>
  </si>
  <si>
    <t>0309</t>
  </si>
  <si>
    <t>0409</t>
  </si>
  <si>
    <t>0412</t>
  </si>
  <si>
    <t>0501</t>
  </si>
  <si>
    <t>0502</t>
  </si>
  <si>
    <t>0503</t>
  </si>
  <si>
    <t>0505</t>
  </si>
  <si>
    <t>1001</t>
  </si>
  <si>
    <t>1006</t>
  </si>
  <si>
    <t>1104</t>
  </si>
  <si>
    <t>Федеральный закон "Об общих принципах организации местного самоуправления РФ от 06.10.2003. № 131-ФЗ</t>
  </si>
  <si>
    <t>Федеральный закон "Об общих принципах организации местного самоуправления РФ от 06.10.2003 №131-ФЗ</t>
  </si>
  <si>
    <t>ст.14п.29</t>
  </si>
  <si>
    <t>01.01.2006 бессрочно</t>
  </si>
  <si>
    <t>ст.14п.1пп12</t>
  </si>
  <si>
    <t>0 801</t>
  </si>
  <si>
    <t>0 502</t>
  </si>
  <si>
    <t>0 310</t>
  </si>
  <si>
    <t>0 102</t>
  </si>
  <si>
    <t>0 103</t>
  </si>
  <si>
    <t>0 104</t>
  </si>
  <si>
    <t>ст.14п.1пп8</t>
  </si>
  <si>
    <t>0 908</t>
  </si>
  <si>
    <t>9999</t>
  </si>
  <si>
    <t>18.04.2006 бессрочно</t>
  </si>
  <si>
    <t>ст.14 п.5</t>
  </si>
  <si>
    <t>Федеральный закон "Об общих принципах организации местного са-моуправления РФ от 06.10.2003.    № 131-ФЗ</t>
  </si>
  <si>
    <t>ст.14п1 пп9</t>
  </si>
  <si>
    <t>ст.14 п1 пп11</t>
  </si>
  <si>
    <t>ст.29 п.4 гл.4 п.1-18</t>
  </si>
  <si>
    <t>01.10.1999  бессрочно  26.03.2003  бессрочно</t>
  </si>
  <si>
    <t>Федеральный закон "Об общих принципах организации местного самоуправления РФ от 06.10.2003. № 131-ФЗ    Закон РФ "Основы законодательства Российской Федерации о культуре" от 09.10.1992 № 3612-1</t>
  </si>
  <si>
    <t>ст.14 п.12  ст.12</t>
  </si>
  <si>
    <t>01.01.2006 17.11.1992. бессрочно</t>
  </si>
  <si>
    <t>Закон Пермской области "О государственной политике в сфере культуры , искусства и кинема-тографии " от 07.04.1999 № 458-66</t>
  </si>
  <si>
    <t>ст.15,18,19</t>
  </si>
  <si>
    <t>30.06.1999 бессрочно</t>
  </si>
  <si>
    <t>Федеральный закон "Об общих принципах организации местного самоуправления РФ от 06.10.2003. № 131-ФЗ    Федеральный закон "О физической культуре и спорте в Российской Федерации" от 29.04.1999  № 80-ФЗ</t>
  </si>
  <si>
    <t>ст.14 п.14    ст.35п.5</t>
  </si>
  <si>
    <t>01.01.2006 бессрочно  03.05.1999 бессрочно</t>
  </si>
  <si>
    <t>ст.14п.1пп21</t>
  </si>
  <si>
    <t>ст.14п.1пп22</t>
  </si>
  <si>
    <t>ст14п1п.п18</t>
  </si>
  <si>
    <t>ст.14п.1 п.п19</t>
  </si>
  <si>
    <t>1.3.1</t>
  </si>
  <si>
    <t>1.3.5.</t>
  </si>
  <si>
    <t>1.3.6.</t>
  </si>
  <si>
    <t>1.3.7.</t>
  </si>
  <si>
    <t>адресная материальная помощь</t>
  </si>
  <si>
    <t>1.3.8,</t>
  </si>
  <si>
    <t>1.3.9</t>
  </si>
  <si>
    <t>1.3.10</t>
  </si>
  <si>
    <t>условно-утверждаемые расходы</t>
  </si>
  <si>
    <t xml:space="preserve">соглашение с Контрольно-счетной палатой Кунгурского муниципального района </t>
  </si>
  <si>
    <t>Соглашение по МЦП "Обеспечение жильем молодых семей"</t>
  </si>
  <si>
    <t>1.4.1.</t>
  </si>
  <si>
    <t>1.4.2.</t>
  </si>
  <si>
    <t>1.3.2.</t>
  </si>
  <si>
    <t>1.3.3</t>
  </si>
  <si>
    <t>1.2.4.</t>
  </si>
  <si>
    <t>0113</t>
  </si>
  <si>
    <t>1.1.1.1.</t>
  </si>
  <si>
    <t>1.1.1.2.</t>
  </si>
  <si>
    <t>1.1.1.3.</t>
  </si>
  <si>
    <t>1.1.1.4.</t>
  </si>
  <si>
    <t>1.1.1.5.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</si>
  <si>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</si>
  <si>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 представительных) органов государственной власти и представительных органов муниципальных образований)</t>
  </si>
  <si>
    <t>Функционирование Правительства РФ, высшихФункционирование Правительства РФ, высшихисполнительных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</si>
  <si>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</si>
  <si>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Финансирование муниципальных учреждений</t>
  </si>
  <si>
    <t>ст.14</t>
  </si>
  <si>
    <t>1.2.5.</t>
  </si>
  <si>
    <t>Соглашение по обследованию жилого фонда ветеранов ВОВ</t>
  </si>
  <si>
    <t xml:space="preserve">текущий финансовый год </t>
  </si>
  <si>
    <t>ст. 7</t>
  </si>
  <si>
    <t>Решение СД "Об утверждении положения о возмещении расходов, связанных с депутатской деятельностью"</t>
  </si>
  <si>
    <t>24.11.09 бессрочно</t>
  </si>
  <si>
    <t>ст.10</t>
  </si>
  <si>
    <t>Решение СД "Об утверждении положения о денежном содержании муниципальных служащих"</t>
  </si>
  <si>
    <t>ст.22</t>
  </si>
  <si>
    <t>Постановление главы Калининского сельского "Об утверждении положения о порядке расходования средств резервного фонда"</t>
  </si>
  <si>
    <t>п.3</t>
  </si>
  <si>
    <t>0401</t>
  </si>
  <si>
    <t>Договор № 2, Договор № 3</t>
  </si>
  <si>
    <t>01.02.10-25.05.10 25.05.10-27.12.10</t>
  </si>
  <si>
    <t>Договор № 13/1 на ремонт жилого дома</t>
  </si>
  <si>
    <t>п. 2.1</t>
  </si>
  <si>
    <t>01.06.10-01.10.10</t>
  </si>
  <si>
    <t>ст.14 п.4</t>
  </si>
  <si>
    <t>Договор №116</t>
  </si>
  <si>
    <t>п 3.1.1</t>
  </si>
  <si>
    <t>п 2.2.1</t>
  </si>
  <si>
    <t>26.03.10-31.12.10</t>
  </si>
  <si>
    <t>Договор № 12 от 26.03.10, договор № 4 от 24.02.10</t>
  </si>
  <si>
    <t>Положение о введении отраслевой системы оплаты труда</t>
  </si>
  <si>
    <t>12.01.10 бессрочно</t>
  </si>
  <si>
    <t>1.1.1.6.</t>
  </si>
  <si>
    <t>Пенсионное обеспечение</t>
  </si>
  <si>
    <t>1.3.4</t>
  </si>
  <si>
    <t>Постановление главы КМР № 133, № 1539</t>
  </si>
  <si>
    <t>01.09.10-29.11.10</t>
  </si>
  <si>
    <t>Соглашение о передаче части полномочий</t>
  </si>
  <si>
    <t>Объем средств на исполнение расходного обязательства по всем муниципальным образованиям (тысяч рублей)</t>
  </si>
  <si>
    <t>гр.19</t>
  </si>
  <si>
    <t>Очередной финансовый год</t>
  </si>
  <si>
    <t>Глава сельского поселения</t>
  </si>
  <si>
    <t>Ведущий специалист по экономике и финансам</t>
  </si>
  <si>
    <t>1.3.7</t>
  </si>
  <si>
    <t>Субвенции на составление протоколов об административных правонарушениях</t>
  </si>
  <si>
    <t>0106</t>
  </si>
  <si>
    <t>0 406</t>
  </si>
  <si>
    <t>С.А.Корягина</t>
  </si>
  <si>
    <r>
      <t xml:space="preserve">оказание содействия в установлении в соответствии с федеральным законом опеки и попечительства над нуждающимися в этом жителями поселения </t>
    </r>
    <r>
      <rPr>
        <i/>
        <sz val="11"/>
        <color indexed="10"/>
        <rFont val="Times New Roman"/>
        <family val="1"/>
      </rPr>
      <t>(полномочие утрачивает силу с 01.01.2008</t>
    </r>
    <r>
      <rPr>
        <i/>
        <sz val="11"/>
        <color indexed="14"/>
        <rFont val="Times New Roman"/>
        <family val="1"/>
      </rPr>
      <t>)</t>
    </r>
    <r>
      <rPr>
        <b/>
        <sz val="11"/>
        <color indexed="8"/>
        <rFont val="Times New Roman"/>
        <family val="1"/>
      </rPr>
      <t>**</t>
    </r>
  </si>
  <si>
    <r>
      <t xml:space="preserve"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 </t>
    </r>
    <r>
      <rPr>
        <i/>
        <sz val="11"/>
        <color indexed="10"/>
        <rFont val="Times New Roman"/>
        <family val="1"/>
      </rPr>
      <t>(полномочие утрачивает силу с 01.01.2008</t>
    </r>
    <r>
      <rPr>
        <i/>
        <sz val="11"/>
        <color indexed="8"/>
        <rFont val="Times New Roman"/>
        <family val="1"/>
      </rPr>
      <t>)</t>
    </r>
    <r>
      <rPr>
        <b/>
        <sz val="11"/>
        <color indexed="8"/>
        <rFont val="Times New Roman"/>
        <family val="1"/>
      </rPr>
      <t>**</t>
    </r>
  </si>
  <si>
    <r>
      <t>создание условий для деятельности добровольных формирований населения по охране общественного порядка</t>
    </r>
    <r>
      <rPr>
        <b/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(полномочие вступает в силу с 01.01.2008)</t>
    </r>
    <r>
      <rPr>
        <b/>
        <sz val="11"/>
        <color indexed="8"/>
        <rFont val="Times New Roman"/>
        <family val="1"/>
      </rPr>
      <t>*</t>
    </r>
  </si>
  <si>
    <r>
      <t xml:space="preserve">ИТОГО расходные обязательства поселений </t>
    </r>
    <r>
      <rPr>
        <b/>
        <i/>
        <sz val="11"/>
        <color indexed="8"/>
        <rFont val="Times New Roman"/>
        <family val="1"/>
      </rPr>
      <t>(итог расходов должен соответствовать бланку бюджета)</t>
    </r>
  </si>
  <si>
    <t>0 111</t>
  </si>
  <si>
    <t>Соглашение по МЦП "Сельское жилье"</t>
  </si>
  <si>
    <t xml:space="preserve"> от 06.06.2012 № 69 бессрочно</t>
  </si>
  <si>
    <t>20.02.2012 № 67 бессрочно</t>
  </si>
  <si>
    <t>соглашение № 02-01/117</t>
  </si>
  <si>
    <t>01.01.12-31.12.12</t>
  </si>
  <si>
    <t>договор № 5</t>
  </si>
  <si>
    <t>Обеспечение проведения выборов и референдумов</t>
  </si>
  <si>
    <t>Решение СД "Об утверждении положения о пенсии за выслугу лет, лицам, замещавшим должности муниципальной  службы в администрации Калининского  сельского поселения"</t>
  </si>
  <si>
    <t>28.06.2010.  № 20 бессрочно</t>
  </si>
  <si>
    <t>01.01.13-31.12.13</t>
  </si>
  <si>
    <t>№ 276 от 12.11.2012</t>
  </si>
  <si>
    <t>Соглашение о предоставлении бюджету сельского поселения Пермского края субсидии из бюджета ПК на софинансиро-вание расходов по реализации РПМП №Благоустройство" в рамках ПРП "Благоустройство"</t>
  </si>
  <si>
    <t>Соглашение о передаче осуществления части полномочий по решению вопросов местного значения в области архитектуры и градостроительной деятельности</t>
  </si>
  <si>
    <t>01.01.2013-31.12.2013</t>
  </si>
  <si>
    <t xml:space="preserve">Соглашение  о передаче осуществления части полномочий по решению вопросов местного значения </t>
  </si>
  <si>
    <t>Соглашение о передаче части полномочий по осуществлению контроля за исполнением бюджета поселения</t>
  </si>
  <si>
    <t>№ 31  от 17.01.2013 по 31.12.2013</t>
  </si>
  <si>
    <t>01.02.13-31.12.13</t>
  </si>
  <si>
    <t>01.10.13-01.10.13</t>
  </si>
  <si>
    <t>1.3.8.</t>
  </si>
  <si>
    <t>Премия  главе поселения за счет краевого бюджета</t>
  </si>
  <si>
    <t>Распоряжение администрации Кунгурского  МР  от 24.12.2012 № 201-01-11, от 26.12.2012 № б/н</t>
  </si>
  <si>
    <t>1.3.9.</t>
  </si>
  <si>
    <t>Стимулирование перехода с/х товаропроизводителей на уплату единого с/х налога поселениям Пермского края</t>
  </si>
  <si>
    <t>организация сбора  и вывоза бытовых отходов</t>
  </si>
  <si>
    <t>1.1.43.</t>
  </si>
  <si>
    <t>районная целевая программа адресной социальной помощи населению</t>
  </si>
  <si>
    <t>0113, 0104</t>
  </si>
  <si>
    <t xml:space="preserve">постановление администрации КМР </t>
  </si>
  <si>
    <t>174-01-10</t>
  </si>
  <si>
    <t>решение Совета депутатов Калининского сельского поселения</t>
  </si>
  <si>
    <t>N 277-ПК</t>
  </si>
  <si>
    <t>Закон  Пермского края  "О бюджете Пермского края на 2014 год и на плановый период 2015 и 2016 годов"</t>
  </si>
  <si>
    <t>Решение СД Калининского сельского поселения "О бюджете Калининского сельского поселения  на 2014 год и на плановый период 2015 и 2016 годов"</t>
  </si>
  <si>
    <t>№ 21</t>
  </si>
  <si>
    <t xml:space="preserve">Указ Губернатора "Об утверждении положения о порядке предоставления мер социальной поддержки по оплате жилья и коммунальных услуг отдельным категориям граждан работающим и проживающим в сельской местности и поселках городского типа" </t>
  </si>
  <si>
    <t>1. Соглашение о предоставлении субвенции из регионального фонда компенсаций на предоставление мер соц. поддержки отдельным категориям граждан, работающих и проживающих в сельской мест-ности, по оплате жилого поме-щения и коммунальных услуг.            2. Решение СД Калининского сельского поселения  "О бюджете Калининского сельского поселения  на 2014 год и на плановый период 2015 и 2016 годов".</t>
  </si>
  <si>
    <t xml:space="preserve"> 07.12.2012.                     23.12.2013</t>
  </si>
  <si>
    <t>1. № 892.                                                                                                                                                                                                                                2. №21</t>
  </si>
  <si>
    <t>1. Соглашение между Мин. общ. безоп. и Калининским СП  о взаимодействии в рамках предост. из бюджета Пермского края бюджетам  муниц. образований Пермского края меж-бюдж. трансфертов на осущ. гос-х полномочий по первичному  воинскому учету на территориях, где отсутствуют военные комиссариаты, на 2013 год.                     2.     2. Решение СД Калининского сельского поселения  "О бюджете Калининского сельского поселения  на 2014 год и на плановый период 2015 и 2016 годов".</t>
  </si>
  <si>
    <t>1.  № 428            2. № 21</t>
  </si>
  <si>
    <t>1. 5.02.2013 по 31.12.13.       2. 23.12.2013</t>
  </si>
  <si>
    <t>Решение СД Калининского сельского поселения "О денежном содержании (вознаграждении)  лиц, замещающих муниципальные должности в Калининском сельском поселении"  от 06.06.2012 № 69</t>
  </si>
  <si>
    <t>Решение СД Калининского сельского поселения  "О бюджете Калининского сельского поселения  на 2014 год и на плановый период 2015 и 2016 годов".</t>
  </si>
  <si>
    <t xml:space="preserve">Закон Пермской области "О библиотечном деле в Пермской области" от 18.06.1999 №515-76         "Модельный стандарт деятельности муниципальной публичной библиотеки Пермской области" от 26.03.2003  </t>
  </si>
  <si>
    <t>Положение о системе оплаты труда работников муниципальных учреждений культуры Калининского сельского поселения</t>
  </si>
  <si>
    <t>А.Н.Пигасов</t>
  </si>
  <si>
    <t>запланировано (2013-уточненный бюджет***)</t>
  </si>
  <si>
    <t>фактически исполнено (2013***)</t>
  </si>
  <si>
    <t xml:space="preserve"> запланировано 2014г-утвержденный бюджет</t>
  </si>
  <si>
    <t>2015г-утвержденный бюджет</t>
  </si>
  <si>
    <t>финансовый год +1 (2016г)</t>
  </si>
  <si>
    <t>финансовый год +2 (2017)</t>
  </si>
  <si>
    <t>Реестр расходных обязательств  Калининского сельского поселения Кунгурского муниципального района Пермского края   на 2015-2017 г.</t>
  </si>
  <si>
    <t>Тел. (834271) 5 72 44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</si>
</sst>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0"/>
    <numFmt numFmtId="167" formatCode="0.000"/>
    <numFmt numFmtId="168" formatCode="#,##0.0"/>
    <numFmt numFmtId="169" formatCode="0.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0">
    <font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i/>
      <sz val="10"/>
      <color indexed="8"/>
      <name val="Times New Roman"/>
      <family val="1"/>
    </font>
    <font>
      <i/>
      <sz val="10"/>
      <color indexed="14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b/>
      <u val="single"/>
      <sz val="11"/>
      <color indexed="8"/>
      <name val="Times New Roman"/>
      <family val="1"/>
    </font>
    <font>
      <b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14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2" fillId="0" borderId="0">
      <alignment/>
      <protection/>
    </xf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2" borderId="2" applyNumberFormat="0" applyAlignment="0" applyProtection="0"/>
    <xf numFmtId="0" fontId="61" fillId="2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0" borderId="7" applyNumberFormat="0" applyAlignment="0" applyProtection="0"/>
    <xf numFmtId="0" fontId="50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NumberFormat="1" applyFont="1" applyFill="1" applyBorder="1" applyAlignment="1" applyProtection="1">
      <alignment horizontal="center" vertical="center" wrapText="1"/>
      <protection/>
    </xf>
    <xf numFmtId="0" fontId="8" fillId="25" borderId="10" xfId="0" applyNumberFormat="1" applyFont="1" applyFill="1" applyBorder="1" applyAlignment="1" applyProtection="1">
      <alignment horizontal="left" vertical="center" wrapText="1"/>
      <protection/>
    </xf>
    <xf numFmtId="0" fontId="8" fillId="2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33" applyFill="1">
      <alignment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168" fontId="0" fillId="0" borderId="0" xfId="0" applyNumberFormat="1" applyAlignment="1">
      <alignment/>
    </xf>
    <xf numFmtId="0" fontId="7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33" applyFont="1">
      <alignment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/>
    </xf>
    <xf numFmtId="0" fontId="2" fillId="0" borderId="0" xfId="33" applyAlignment="1">
      <alignment horizontal="right"/>
      <protection/>
    </xf>
    <xf numFmtId="0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11" fillId="26" borderId="10" xfId="0" applyNumberFormat="1" applyFont="1" applyFill="1" applyBorder="1" applyAlignment="1" applyProtection="1">
      <alignment horizontal="left" vertical="center" wrapText="1"/>
      <protection/>
    </xf>
    <xf numFmtId="0" fontId="11" fillId="26" borderId="10" xfId="0" applyNumberFormat="1" applyFont="1" applyFill="1" applyBorder="1" applyAlignment="1" applyProtection="1">
      <alignment horizontal="center" vertical="center" wrapText="1"/>
      <protection/>
    </xf>
    <xf numFmtId="0" fontId="10" fillId="26" borderId="10" xfId="0" applyNumberFormat="1" applyFont="1" applyFill="1" applyBorder="1" applyAlignment="1" applyProtection="1">
      <alignment horizontal="left" vertical="center" wrapText="1"/>
      <protection/>
    </xf>
    <xf numFmtId="0" fontId="10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5" borderId="10" xfId="0" applyNumberFormat="1" applyFont="1" applyFill="1" applyBorder="1" applyAlignment="1" applyProtection="1">
      <alignment horizontal="left" vertical="center" wrapText="1"/>
      <protection/>
    </xf>
    <xf numFmtId="0" fontId="10" fillId="27" borderId="10" xfId="0" applyNumberFormat="1" applyFont="1" applyFill="1" applyBorder="1" applyAlignment="1" applyProtection="1">
      <alignment horizontal="left" vertical="center" wrapText="1"/>
      <protection/>
    </xf>
    <xf numFmtId="0" fontId="10" fillId="27" borderId="10" xfId="0" applyNumberFormat="1" applyFont="1" applyFill="1" applyBorder="1" applyAlignment="1" applyProtection="1">
      <alignment horizontal="center" vertical="center" wrapText="1"/>
      <protection/>
    </xf>
    <xf numFmtId="0" fontId="2" fillId="28" borderId="0" xfId="33" applyFill="1">
      <alignment/>
      <protection/>
    </xf>
    <xf numFmtId="0" fontId="0" fillId="0" borderId="0" xfId="0" applyFill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27" borderId="11" xfId="43" applyNumberFormat="1" applyFont="1" applyFill="1" applyBorder="1" applyAlignment="1" applyProtection="1">
      <alignment horizontal="center" vertical="center" wrapText="1"/>
      <protection/>
    </xf>
    <xf numFmtId="0" fontId="14" fillId="0" borderId="11" xfId="43" applyNumberFormat="1" applyFont="1" applyFill="1" applyBorder="1" applyAlignment="1" applyProtection="1">
      <alignment horizontal="center" vertical="center" wrapText="1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5" borderId="11" xfId="0" applyNumberFormat="1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26" borderId="13" xfId="0" applyNumberFormat="1" applyFont="1" applyFill="1" applyBorder="1" applyAlignment="1" applyProtection="1">
      <alignment horizontal="center" vertical="center" wrapText="1"/>
      <protection/>
    </xf>
    <xf numFmtId="2" fontId="21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NumberFormat="1" applyFont="1" applyFill="1" applyBorder="1" applyAlignment="1" applyProtection="1">
      <alignment horizontal="left" vertical="center" wrapText="1"/>
      <protection/>
    </xf>
    <xf numFmtId="0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20" fillId="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3" borderId="10" xfId="0" applyNumberFormat="1" applyFont="1" applyFill="1" applyBorder="1" applyAlignment="1" applyProtection="1">
      <alignment horizontal="left" vertical="center" wrapText="1" shrinkToFit="1"/>
      <protection locked="0"/>
    </xf>
    <xf numFmtId="168" fontId="20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168" fontId="20" fillId="29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2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168" fontId="20" fillId="29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20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0" xfId="33" applyFont="1" applyFill="1" applyBorder="1">
      <alignment/>
      <protection/>
    </xf>
    <xf numFmtId="168" fontId="2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0" xfId="33" applyFont="1" applyFill="1" applyBorder="1" applyAlignment="1">
      <alignment vertical="center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6" xfId="0" applyFont="1" applyBorder="1" applyAlignment="1">
      <alignment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0" borderId="10" xfId="33" applyFont="1" applyFill="1" applyBorder="1" applyAlignment="1">
      <alignment vertical="center" wrapText="1"/>
      <protection/>
    </xf>
    <xf numFmtId="0" fontId="29" fillId="0" borderId="10" xfId="33" applyFont="1" applyFill="1" applyBorder="1" applyAlignment="1">
      <alignment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0" xfId="33" applyFont="1" applyFill="1">
      <alignment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vertical="center" wrapText="1"/>
      <protection/>
    </xf>
    <xf numFmtId="49" fontId="2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68" fontId="20" fillId="0" borderId="14" xfId="0" applyNumberFormat="1" applyFont="1" applyFill="1" applyBorder="1" applyAlignment="1" applyProtection="1">
      <alignment vertical="center" wrapText="1" shrinkToFit="1"/>
      <protection locked="0"/>
    </xf>
    <xf numFmtId="168" fontId="20" fillId="29" borderId="14" xfId="0" applyNumberFormat="1" applyFont="1" applyFill="1" applyBorder="1" applyAlignment="1" applyProtection="1">
      <alignment vertical="center" wrapText="1" shrinkToFit="1"/>
      <protection locked="0"/>
    </xf>
    <xf numFmtId="168" fontId="20" fillId="0" borderId="17" xfId="0" applyNumberFormat="1" applyFont="1" applyFill="1" applyBorder="1" applyAlignment="1" applyProtection="1">
      <alignment vertical="center" wrapText="1" shrinkToFit="1"/>
      <protection locked="0"/>
    </xf>
    <xf numFmtId="0" fontId="20" fillId="0" borderId="14" xfId="0" applyNumberFormat="1" applyFont="1" applyFill="1" applyBorder="1" applyAlignment="1" applyProtection="1">
      <alignment vertical="center" wrapText="1"/>
      <protection/>
    </xf>
    <xf numFmtId="0" fontId="25" fillId="0" borderId="14" xfId="0" applyNumberFormat="1" applyFont="1" applyFill="1" applyBorder="1" applyAlignment="1" applyProtection="1">
      <alignment vertical="center" wrapText="1"/>
      <protection/>
    </xf>
    <xf numFmtId="0" fontId="20" fillId="29" borderId="14" xfId="0" applyNumberFormat="1" applyFont="1" applyFill="1" applyBorder="1" applyAlignment="1" applyProtection="1">
      <alignment vertical="center" wrapText="1"/>
      <protection/>
    </xf>
    <xf numFmtId="0" fontId="25" fillId="29" borderId="14" xfId="0" applyNumberFormat="1" applyFont="1" applyFill="1" applyBorder="1" applyAlignment="1" applyProtection="1">
      <alignment vertical="center" wrapText="1"/>
      <protection/>
    </xf>
    <xf numFmtId="49" fontId="20" fillId="29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29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29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20" fillId="29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0" fontId="25" fillId="29" borderId="10" xfId="0" applyNumberFormat="1" applyFont="1" applyFill="1" applyBorder="1" applyAlignment="1" applyProtection="1">
      <alignment horizontal="left" vertical="center" wrapText="1"/>
      <protection/>
    </xf>
    <xf numFmtId="0" fontId="25" fillId="29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68" fontId="20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8" fontId="20" fillId="29" borderId="14" xfId="0" applyNumberFormat="1" applyFont="1" applyFill="1" applyBorder="1" applyAlignment="1" applyProtection="1">
      <alignment horizontal="right" vertical="center" wrapText="1" shrinkToFit="1"/>
      <protection locked="0"/>
    </xf>
    <xf numFmtId="168" fontId="20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168" fontId="21" fillId="0" borderId="14" xfId="0" applyNumberFormat="1" applyFont="1" applyFill="1" applyBorder="1" applyAlignment="1" applyProtection="1">
      <alignment vertical="center" wrapText="1"/>
      <protection/>
    </xf>
    <xf numFmtId="168" fontId="21" fillId="29" borderId="14" xfId="0" applyNumberFormat="1" applyFont="1" applyFill="1" applyBorder="1" applyAlignment="1" applyProtection="1">
      <alignment vertical="center" wrapText="1"/>
      <protection/>
    </xf>
    <xf numFmtId="168" fontId="21" fillId="0" borderId="17" xfId="0" applyNumberFormat="1" applyFont="1" applyFill="1" applyBorder="1" applyAlignment="1" applyProtection="1">
      <alignment vertical="center" wrapText="1"/>
      <protection/>
    </xf>
    <xf numFmtId="0" fontId="21" fillId="0" borderId="18" xfId="0" applyNumberFormat="1" applyFont="1" applyFill="1" applyBorder="1" applyAlignment="1" applyProtection="1">
      <alignment vertical="center" wrapText="1"/>
      <protection/>
    </xf>
    <xf numFmtId="0" fontId="20" fillId="0" borderId="18" xfId="0" applyNumberFormat="1" applyFont="1" applyFill="1" applyBorder="1" applyAlignment="1" applyProtection="1">
      <alignment vertical="center" wrapText="1" shrinkToFit="1"/>
      <protection locked="0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33" applyFont="1" applyFill="1" applyBorder="1">
      <alignment/>
      <protection/>
    </xf>
    <xf numFmtId="0" fontId="22" fillId="0" borderId="11" xfId="33" applyFont="1" applyFill="1" applyBorder="1">
      <alignment/>
      <protection/>
    </xf>
    <xf numFmtId="14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17" xfId="0" applyNumberFormat="1" applyFont="1" applyFill="1" applyBorder="1" applyAlignment="1" applyProtection="1">
      <alignment vertical="center" wrapText="1"/>
      <protection/>
    </xf>
    <xf numFmtId="168" fontId="20" fillId="0" borderId="10" xfId="0" applyNumberFormat="1" applyFont="1" applyFill="1" applyBorder="1" applyAlignment="1" applyProtection="1">
      <alignment vertical="center" wrapText="1" shrinkToFit="1"/>
      <protection locked="0"/>
    </xf>
    <xf numFmtId="168" fontId="20" fillId="29" borderId="10" xfId="0" applyNumberFormat="1" applyFont="1" applyFill="1" applyBorder="1" applyAlignment="1" applyProtection="1">
      <alignment vertical="center" wrapText="1" shrinkToFit="1"/>
      <protection locked="0"/>
    </xf>
    <xf numFmtId="168" fontId="20" fillId="0" borderId="15" xfId="0" applyNumberFormat="1" applyFont="1" applyFill="1" applyBorder="1" applyAlignment="1" applyProtection="1">
      <alignment vertical="center" wrapText="1" shrinkToFit="1"/>
      <protection locked="0"/>
    </xf>
    <xf numFmtId="0" fontId="20" fillId="0" borderId="11" xfId="0" applyNumberFormat="1" applyFont="1" applyFill="1" applyBorder="1" applyAlignment="1" applyProtection="1">
      <alignment vertical="center" wrapText="1" shrinkToFit="1"/>
      <protection locked="0"/>
    </xf>
    <xf numFmtId="49" fontId="20" fillId="0" borderId="14" xfId="0" applyNumberFormat="1" applyFont="1" applyFill="1" applyBorder="1" applyAlignment="1" applyProtection="1">
      <alignment vertical="center" wrapText="1" shrinkToFit="1"/>
      <protection locked="0"/>
    </xf>
    <xf numFmtId="49" fontId="25" fillId="0" borderId="14" xfId="0" applyNumberFormat="1" applyFont="1" applyFill="1" applyBorder="1" applyAlignment="1" applyProtection="1">
      <alignment vertical="center" wrapText="1" shrinkToFit="1"/>
      <protection locked="0"/>
    </xf>
    <xf numFmtId="49" fontId="20" fillId="0" borderId="17" xfId="0" applyNumberFormat="1" applyFont="1" applyFill="1" applyBorder="1" applyAlignment="1" applyProtection="1">
      <alignment vertical="center" wrapText="1" shrinkToFit="1"/>
      <protection locked="0"/>
    </xf>
    <xf numFmtId="49" fontId="20" fillId="0" borderId="11" xfId="0" applyNumberFormat="1" applyFont="1" applyFill="1" applyBorder="1" applyAlignment="1" applyProtection="1">
      <alignment vertical="center" wrapText="1" shrinkToFi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14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168" fontId="21" fillId="0" borderId="10" xfId="0" applyNumberFormat="1" applyFont="1" applyFill="1" applyBorder="1" applyAlignment="1" applyProtection="1">
      <alignment vertical="center" wrapText="1"/>
      <protection/>
    </xf>
    <xf numFmtId="168" fontId="21" fillId="0" borderId="15" xfId="0" applyNumberFormat="1" applyFont="1" applyFill="1" applyBorder="1" applyAlignment="1" applyProtection="1">
      <alignment vertical="center" wrapText="1"/>
      <protection/>
    </xf>
    <xf numFmtId="0" fontId="21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NumberFormat="1" applyFont="1" applyFill="1" applyBorder="1" applyAlignment="1" applyProtection="1">
      <alignment vertical="center" wrapText="1" shrinkToFit="1"/>
      <protection locked="0"/>
    </xf>
    <xf numFmtId="14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5" fillId="26" borderId="10" xfId="0" applyNumberFormat="1" applyFont="1" applyFill="1" applyBorder="1" applyAlignment="1" applyProtection="1">
      <alignment horizontal="left" vertical="center" wrapText="1"/>
      <protection/>
    </xf>
    <xf numFmtId="0" fontId="26" fillId="26" borderId="15" xfId="0" applyNumberFormat="1" applyFont="1" applyFill="1" applyBorder="1" applyAlignment="1" applyProtection="1">
      <alignment horizontal="center" vertical="center" wrapText="1"/>
      <protection/>
    </xf>
    <xf numFmtId="0" fontId="24" fillId="25" borderId="15" xfId="0" applyNumberFormat="1" applyFont="1" applyFill="1" applyBorder="1" applyAlignment="1" applyProtection="1">
      <alignment horizontal="center" vertical="center" wrapText="1"/>
      <protection/>
    </xf>
    <xf numFmtId="0" fontId="20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3" borderId="10" xfId="0" applyNumberFormat="1" applyFont="1" applyFill="1" applyBorder="1" applyAlignment="1" applyProtection="1">
      <alignment vertical="center" wrapText="1" shrinkToFit="1"/>
      <protection locked="0"/>
    </xf>
    <xf numFmtId="168" fontId="20" fillId="3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20" fillId="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36" fillId="0" borderId="0" xfId="0" applyNumberFormat="1" applyFont="1" applyFill="1" applyBorder="1" applyAlignment="1" applyProtection="1">
      <alignment vertical="top"/>
      <protection/>
    </xf>
    <xf numFmtId="0" fontId="37" fillId="0" borderId="0" xfId="33" applyFont="1">
      <alignment/>
      <protection/>
    </xf>
    <xf numFmtId="0" fontId="37" fillId="0" borderId="0" xfId="0" applyFont="1" applyAlignment="1">
      <alignment/>
    </xf>
    <xf numFmtId="0" fontId="22" fillId="0" borderId="10" xfId="33" applyFont="1" applyFill="1" applyBorder="1" applyAlignment="1">
      <alignment horizontal="right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left" vertical="center" wrapText="1"/>
      <protection/>
    </xf>
    <xf numFmtId="168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26" fillId="0" borderId="14" xfId="0" applyNumberFormat="1" applyFont="1" applyFill="1" applyBorder="1" applyAlignment="1" applyProtection="1">
      <alignment vertical="center" wrapText="1" shrinkToFit="1"/>
      <protection locked="0"/>
    </xf>
    <xf numFmtId="168" fontId="26" fillId="29" borderId="14" xfId="0" applyNumberFormat="1" applyFont="1" applyFill="1" applyBorder="1" applyAlignment="1" applyProtection="1">
      <alignment vertical="center" wrapText="1" shrinkToFit="1"/>
      <protection locked="0"/>
    </xf>
    <xf numFmtId="168" fontId="26" fillId="0" borderId="17" xfId="0" applyNumberFormat="1" applyFont="1" applyFill="1" applyBorder="1" applyAlignment="1" applyProtection="1">
      <alignment vertical="center" wrapText="1" shrinkToFit="1"/>
      <protection locked="0"/>
    </xf>
    <xf numFmtId="0" fontId="39" fillId="0" borderId="10" xfId="33" applyFont="1" applyFill="1" applyBorder="1" applyAlignment="1">
      <alignment vertical="center"/>
      <protection/>
    </xf>
    <xf numFmtId="168" fontId="25" fillId="0" borderId="14" xfId="0" applyNumberFormat="1" applyFont="1" applyFill="1" applyBorder="1" applyAlignment="1" applyProtection="1">
      <alignment vertical="center" wrapText="1"/>
      <protection/>
    </xf>
    <xf numFmtId="168" fontId="25" fillId="29" borderId="14" xfId="0" applyNumberFormat="1" applyFont="1" applyFill="1" applyBorder="1" applyAlignment="1" applyProtection="1">
      <alignment vertical="center" wrapText="1"/>
      <protection/>
    </xf>
    <xf numFmtId="168" fontId="25" fillId="0" borderId="17" xfId="0" applyNumberFormat="1" applyFont="1" applyFill="1" applyBorder="1" applyAlignment="1" applyProtection="1">
      <alignment vertical="center" wrapText="1"/>
      <protection/>
    </xf>
    <xf numFmtId="168" fontId="26" fillId="29" borderId="10" xfId="0" applyNumberFormat="1" applyFont="1" applyFill="1" applyBorder="1" applyAlignment="1" applyProtection="1">
      <alignment horizontal="right" vertical="center" wrapText="1" shrinkToFit="1"/>
      <protection locked="0"/>
    </xf>
    <xf numFmtId="168" fontId="26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0" borderId="10" xfId="33" applyFont="1" applyFill="1" applyBorder="1" applyAlignment="1">
      <alignment vertical="center" wrapText="1"/>
      <protection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wrapText="1"/>
    </xf>
    <xf numFmtId="0" fontId="2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13" xfId="0" applyNumberFormat="1" applyFont="1" applyFill="1" applyBorder="1" applyAlignment="1" applyProtection="1">
      <alignment vertical="center" wrapText="1" shrinkToFit="1"/>
      <protection locked="0"/>
    </xf>
    <xf numFmtId="0" fontId="2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vertical="top" wrapText="1" shrinkToFit="1"/>
      <protection locked="0"/>
    </xf>
    <xf numFmtId="0" fontId="2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14" fontId="2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3" xfId="0" applyNumberFormat="1" applyFont="1" applyFill="1" applyBorder="1" applyAlignment="1" applyProtection="1">
      <alignment vertical="top" wrapText="1" shrinkToFit="1"/>
      <protection locked="0"/>
    </xf>
    <xf numFmtId="0" fontId="29" fillId="0" borderId="13" xfId="0" applyFont="1" applyBorder="1" applyAlignment="1">
      <alignment vertical="top" wrapText="1" shrinkToFit="1"/>
    </xf>
    <xf numFmtId="0" fontId="21" fillId="0" borderId="10" xfId="0" applyNumberFormat="1" applyFont="1" applyFill="1" applyBorder="1" applyAlignment="1" applyProtection="1">
      <alignment vertical="center" wrapText="1" shrinkToFit="1"/>
      <protection locked="0"/>
    </xf>
    <xf numFmtId="0" fontId="2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0" borderId="0" xfId="33" applyFont="1" applyFill="1" applyAlignment="1">
      <alignment horizontal="right"/>
      <protection/>
    </xf>
    <xf numFmtId="0" fontId="21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0" borderId="0" xfId="33" applyFont="1" applyFill="1">
      <alignment/>
      <protection/>
    </xf>
    <xf numFmtId="0" fontId="29" fillId="0" borderId="13" xfId="0" applyFont="1" applyBorder="1" applyAlignment="1">
      <alignment vertical="center" wrapText="1" shrinkToFit="1"/>
    </xf>
    <xf numFmtId="0" fontId="2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9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29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29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29" borderId="10" xfId="0" applyNumberFormat="1" applyFont="1" applyFill="1" applyBorder="1" applyAlignment="1" applyProtection="1">
      <alignment vertical="center" wrapText="1" shrinkToFit="1"/>
      <protection locked="0"/>
    </xf>
    <xf numFmtId="0" fontId="21" fillId="2" borderId="10" xfId="0" applyNumberFormat="1" applyFont="1" applyFill="1" applyBorder="1" applyAlignment="1" applyProtection="1">
      <alignment vertical="center" wrapText="1" shrinkToFit="1"/>
      <protection locked="0"/>
    </xf>
    <xf numFmtId="0" fontId="21" fillId="2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2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10" xfId="0" applyNumberFormat="1" applyFont="1" applyFill="1" applyBorder="1" applyAlignment="1" applyProtection="1">
      <alignment horizontal="right" vertical="center" wrapText="1" shrinkToFit="1"/>
      <protection locked="0"/>
    </xf>
    <xf numFmtId="17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horizontal="justify" vertical="top" wrapText="1" shrinkToFit="1"/>
      <protection locked="0"/>
    </xf>
    <xf numFmtId="0" fontId="21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14" xfId="0" applyNumberFormat="1" applyFont="1" applyFill="1" applyBorder="1" applyAlignment="1" applyProtection="1">
      <alignment horizontal="right" vertical="center" wrapText="1" shrinkToFit="1"/>
      <protection locked="0"/>
    </xf>
    <xf numFmtId="17" fontId="2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6" xfId="0" applyNumberFormat="1" applyFont="1" applyFill="1" applyBorder="1" applyAlignment="1" applyProtection="1">
      <alignment horizontal="justify" vertical="top" wrapText="1" shrinkToFit="1"/>
      <protection locked="0"/>
    </xf>
    <xf numFmtId="14" fontId="21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14" fontId="21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9" fillId="0" borderId="10" xfId="33" applyFont="1" applyFill="1" applyBorder="1">
      <alignment/>
      <protection/>
    </xf>
    <xf numFmtId="0" fontId="21" fillId="0" borderId="16" xfId="0" applyNumberFormat="1" applyFont="1" applyFill="1" applyBorder="1" applyAlignment="1" applyProtection="1">
      <alignment vertical="center" wrapText="1" shrinkToFit="1"/>
      <protection locked="0"/>
    </xf>
    <xf numFmtId="0" fontId="29" fillId="0" borderId="10" xfId="33" applyFont="1" applyFill="1" applyBorder="1" applyAlignment="1">
      <alignment horizontal="center" vertical="center" wrapText="1"/>
      <protection/>
    </xf>
    <xf numFmtId="14" fontId="2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0" borderId="13" xfId="0" applyFont="1" applyBorder="1" applyAlignment="1">
      <alignment horizontal="left" vertical="center" wrapText="1" shrinkToFit="1"/>
    </xf>
    <xf numFmtId="0" fontId="21" fillId="0" borderId="14" xfId="0" applyNumberFormat="1" applyFont="1" applyFill="1" applyBorder="1" applyAlignment="1" applyProtection="1">
      <alignment vertical="center" wrapText="1" shrinkToFit="1"/>
      <protection locked="0"/>
    </xf>
    <xf numFmtId="0" fontId="21" fillId="0" borderId="13" xfId="0" applyNumberFormat="1" applyFont="1" applyFill="1" applyBorder="1" applyAlignment="1" applyProtection="1">
      <alignment vertical="center" wrapText="1" shrinkToFit="1"/>
      <protection locked="0"/>
    </xf>
    <xf numFmtId="0" fontId="2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25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3" xfId="33" applyFont="1" applyFill="1" applyBorder="1" applyAlignment="1">
      <alignment horizontal="center" vertical="center" wrapText="1" shrinkToFit="1"/>
      <protection/>
    </xf>
    <xf numFmtId="0" fontId="29" fillId="0" borderId="13" xfId="0" applyFont="1" applyBorder="1" applyAlignment="1">
      <alignment vertical="center" wrapText="1" shrinkToFit="1"/>
    </xf>
    <xf numFmtId="0" fontId="29" fillId="0" borderId="13" xfId="0" applyFont="1" applyBorder="1" applyAlignment="1">
      <alignment horizontal="right" vertical="center" wrapText="1" shrinkToFit="1"/>
    </xf>
    <xf numFmtId="0" fontId="29" fillId="0" borderId="13" xfId="0" applyFont="1" applyBorder="1" applyAlignment="1">
      <alignment horizontal="center" vertical="center" wrapText="1" shrinkToFit="1"/>
    </xf>
    <xf numFmtId="0" fontId="25" fillId="0" borderId="14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 wrapText="1"/>
      <protection/>
    </xf>
    <xf numFmtId="0" fontId="21" fillId="2" borderId="14" xfId="0" applyNumberFormat="1" applyFont="1" applyFill="1" applyBorder="1" applyAlignment="1" applyProtection="1">
      <alignment vertical="center" wrapText="1" shrinkToFit="1"/>
      <protection locked="0"/>
    </xf>
    <xf numFmtId="0" fontId="21" fillId="2" borderId="13" xfId="0" applyNumberFormat="1" applyFont="1" applyFill="1" applyBorder="1" applyAlignment="1" applyProtection="1">
      <alignment vertical="center" wrapText="1" shrinkToFit="1"/>
      <protection locked="0"/>
    </xf>
    <xf numFmtId="0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29" fillId="0" borderId="13" xfId="0" applyFont="1" applyBorder="1" applyAlignment="1">
      <alignment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0" fontId="34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vertical="center" wrapText="1" shrinkToFit="1"/>
      <protection locked="0"/>
    </xf>
    <xf numFmtId="0" fontId="20" fillId="0" borderId="13" xfId="0" applyNumberFormat="1" applyFont="1" applyFill="1" applyBorder="1" applyAlignment="1" applyProtection="1">
      <alignment vertical="center" wrapText="1" shrinkToFit="1"/>
      <protection locked="0"/>
    </xf>
    <xf numFmtId="0" fontId="21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0" fontId="21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36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3"/>
  <sheetViews>
    <sheetView tabSelected="1" view="pageBreakPreview" zoomScale="85" zoomScaleNormal="75" zoomScaleSheetLayoutView="85" zoomScalePageLayoutView="0" workbookViewId="0" topLeftCell="B2">
      <pane xSplit="7" ySplit="8" topLeftCell="N10" activePane="bottomRight" state="frozen"/>
      <selection pane="topLeft" activeCell="F19" sqref="F19"/>
      <selection pane="topRight" activeCell="E2" sqref="E2"/>
      <selection pane="bottomLeft" activeCell="B10" sqref="B10"/>
      <selection pane="bottomRight" activeCell="O118" sqref="O11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0.875" style="2" customWidth="1"/>
    <col min="5" max="5" width="8.375" style="2" customWidth="1"/>
    <col min="6" max="6" width="13.00390625" style="2" customWidth="1"/>
    <col min="7" max="7" width="0" style="2" hidden="1" customWidth="1"/>
    <col min="8" max="8" width="10.75390625" style="2" hidden="1" customWidth="1"/>
    <col min="9" max="9" width="30.25390625" style="28" customWidth="1"/>
    <col min="10" max="10" width="15.125" style="28" customWidth="1"/>
    <col min="11" max="11" width="15.375" style="28" customWidth="1"/>
    <col min="12" max="12" width="0" style="28" hidden="1" customWidth="1"/>
    <col min="13" max="13" width="42.75390625" style="28" customWidth="1"/>
    <col min="14" max="14" width="12.00390625" style="28" customWidth="1"/>
    <col min="15" max="15" width="13.125" style="28" customWidth="1"/>
    <col min="16" max="16" width="0" style="28" hidden="1" customWidth="1"/>
    <col min="17" max="17" width="31.25390625" style="28" customWidth="1"/>
    <col min="18" max="18" width="12.125" style="28" customWidth="1"/>
    <col min="19" max="19" width="11.625" style="28" customWidth="1"/>
    <col min="20" max="21" width="0" style="2" hidden="1" customWidth="1"/>
    <col min="22" max="22" width="13.75390625" style="24" customWidth="1"/>
    <col min="23" max="23" width="12.375" style="2" customWidth="1"/>
    <col min="24" max="24" width="16.00390625" style="2" customWidth="1"/>
    <col min="25" max="25" width="13.00390625" style="2" hidden="1" customWidth="1"/>
    <col min="26" max="26" width="11.125" style="2" hidden="1" customWidth="1"/>
    <col min="27" max="27" width="11.125" style="16" customWidth="1"/>
    <col min="28" max="28" width="13.375" style="2" customWidth="1"/>
    <col min="29" max="29" width="13.625" style="2" customWidth="1"/>
    <col min="30" max="30" width="12.125" style="2" customWidth="1"/>
    <col min="31" max="31" width="9.875" style="2" hidden="1" customWidth="1"/>
    <col min="32" max="32" width="41.125" style="2" hidden="1" customWidth="1"/>
    <col min="33" max="33" width="9.00390625" style="2" hidden="1" customWidth="1"/>
    <col min="34" max="16384" width="9.125" style="2" customWidth="1"/>
  </cols>
  <sheetData>
    <row r="1" spans="1:33" ht="409.5" customHeight="1" hidden="1">
      <c r="A1" s="1" t="s">
        <v>22</v>
      </c>
      <c r="B1" s="1">
        <v>1</v>
      </c>
      <c r="C1" s="1"/>
      <c r="D1" s="1"/>
      <c r="E1" s="1"/>
      <c r="F1" s="1"/>
      <c r="G1" s="1"/>
      <c r="H1" s="1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"/>
      <c r="U1" s="1"/>
      <c r="V1" s="2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>
      <c r="A2" s="1"/>
      <c r="B2" s="1"/>
      <c r="C2" s="1"/>
      <c r="D2" s="1"/>
      <c r="E2" s="1"/>
      <c r="F2" s="1"/>
      <c r="G2" s="1"/>
      <c r="H2" s="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"/>
      <c r="U2" s="1"/>
      <c r="V2" s="20"/>
      <c r="W2" s="1"/>
      <c r="X2" s="1"/>
      <c r="Y2" s="1"/>
      <c r="Z2" s="1"/>
      <c r="AA2" s="1"/>
      <c r="AB2" s="248" t="s">
        <v>156</v>
      </c>
      <c r="AC2" s="248"/>
      <c r="AD2" s="248"/>
      <c r="AF2" s="1"/>
      <c r="AG2" s="1"/>
    </row>
    <row r="3" spans="1:33" ht="13.5" customHeight="1">
      <c r="A3" s="1" t="s">
        <v>23</v>
      </c>
      <c r="B3" s="1"/>
      <c r="C3" s="1"/>
      <c r="D3" s="1"/>
      <c r="E3" s="1"/>
      <c r="F3" s="1"/>
      <c r="G3" s="1"/>
      <c r="H3" s="1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"/>
      <c r="U3" s="1"/>
      <c r="V3" s="20"/>
      <c r="W3" s="1"/>
      <c r="X3" s="1"/>
      <c r="Y3" s="1"/>
      <c r="Z3" s="1"/>
      <c r="AA3" s="1"/>
      <c r="AB3" s="248" t="s">
        <v>157</v>
      </c>
      <c r="AC3" s="248"/>
      <c r="AD3" s="248"/>
      <c r="AF3" s="1"/>
      <c r="AG3" s="1"/>
    </row>
    <row r="4" spans="1:33" ht="21" customHeight="1">
      <c r="A4" s="1" t="s">
        <v>24</v>
      </c>
      <c r="B4" s="1"/>
      <c r="C4" s="251" t="s">
        <v>380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1"/>
      <c r="AF4" s="1"/>
      <c r="AG4" s="1"/>
    </row>
    <row r="5" spans="1:33" ht="10.5" customHeight="1">
      <c r="A5" s="1"/>
      <c r="B5" s="1"/>
      <c r="C5" s="15"/>
      <c r="D5" s="15"/>
      <c r="E5" s="15"/>
      <c r="F5" s="15"/>
      <c r="G5" s="15"/>
      <c r="H5" s="15"/>
      <c r="I5" s="26"/>
      <c r="J5" s="250" t="s">
        <v>149</v>
      </c>
      <c r="K5" s="250"/>
      <c r="L5" s="250"/>
      <c r="M5" s="250"/>
      <c r="N5" s="250"/>
      <c r="O5" s="250"/>
      <c r="P5" s="26"/>
      <c r="Q5" s="26"/>
      <c r="R5" s="26"/>
      <c r="S5" s="26"/>
      <c r="T5" s="15"/>
      <c r="U5" s="15"/>
      <c r="V5" s="21"/>
      <c r="W5" s="15"/>
      <c r="X5" s="15"/>
      <c r="Y5" s="15"/>
      <c r="Z5" s="15"/>
      <c r="AA5" s="15"/>
      <c r="AB5" s="15"/>
      <c r="AC5" s="15"/>
      <c r="AD5" s="15"/>
      <c r="AE5" s="1"/>
      <c r="AF5" s="1"/>
      <c r="AG5" s="1"/>
    </row>
    <row r="6" spans="1:33" ht="32.25" customHeight="1">
      <c r="A6" s="1"/>
      <c r="B6" s="1"/>
      <c r="C6" s="236" t="s">
        <v>193</v>
      </c>
      <c r="D6" s="236"/>
      <c r="E6" s="236"/>
      <c r="F6" s="236" t="s">
        <v>194</v>
      </c>
      <c r="G6" s="236" t="s">
        <v>195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 t="s">
        <v>312</v>
      </c>
      <c r="U6" s="236"/>
      <c r="V6" s="236"/>
      <c r="W6" s="236"/>
      <c r="X6" s="236"/>
      <c r="Y6" s="236"/>
      <c r="Z6" s="236"/>
      <c r="AA6" s="236"/>
      <c r="AB6" s="236"/>
      <c r="AC6" s="236"/>
      <c r="AD6" s="236" t="s">
        <v>196</v>
      </c>
      <c r="AE6" s="249" t="s">
        <v>193</v>
      </c>
      <c r="AF6" s="249"/>
      <c r="AG6" s="249"/>
    </row>
    <row r="7" spans="1:33" ht="45.75" customHeight="1">
      <c r="A7" s="1" t="s">
        <v>75</v>
      </c>
      <c r="B7" s="1"/>
      <c r="C7" s="236"/>
      <c r="D7" s="236"/>
      <c r="E7" s="236"/>
      <c r="F7" s="236"/>
      <c r="G7" s="236"/>
      <c r="H7" s="236" t="s">
        <v>76</v>
      </c>
      <c r="I7" s="236"/>
      <c r="J7" s="236"/>
      <c r="K7" s="236"/>
      <c r="L7" s="236" t="s">
        <v>77</v>
      </c>
      <c r="M7" s="236"/>
      <c r="N7" s="236"/>
      <c r="O7" s="236"/>
      <c r="P7" s="236" t="s">
        <v>79</v>
      </c>
      <c r="Q7" s="236"/>
      <c r="R7" s="236"/>
      <c r="S7" s="236"/>
      <c r="T7" s="236"/>
      <c r="U7" s="236" t="s">
        <v>80</v>
      </c>
      <c r="V7" s="236"/>
      <c r="W7" s="236"/>
      <c r="X7" s="247" t="s">
        <v>283</v>
      </c>
      <c r="Y7" s="245"/>
      <c r="Z7" s="245"/>
      <c r="AA7" s="46" t="s">
        <v>314</v>
      </c>
      <c r="AB7" s="245" t="s">
        <v>112</v>
      </c>
      <c r="AC7" s="246"/>
      <c r="AD7" s="236"/>
      <c r="AE7" s="249"/>
      <c r="AF7" s="249"/>
      <c r="AG7" s="249"/>
    </row>
    <row r="8" spans="1:33" ht="87" customHeight="1">
      <c r="A8" s="1" t="s">
        <v>113</v>
      </c>
      <c r="B8" s="1"/>
      <c r="C8" s="236"/>
      <c r="D8" s="236"/>
      <c r="E8" s="236"/>
      <c r="F8" s="236"/>
      <c r="G8" s="236"/>
      <c r="H8" s="45"/>
      <c r="I8" s="45" t="s">
        <v>114</v>
      </c>
      <c r="J8" s="45" t="s">
        <v>15</v>
      </c>
      <c r="K8" s="45" t="s">
        <v>167</v>
      </c>
      <c r="L8" s="45"/>
      <c r="M8" s="45" t="s">
        <v>114</v>
      </c>
      <c r="N8" s="45" t="s">
        <v>15</v>
      </c>
      <c r="O8" s="45" t="s">
        <v>167</v>
      </c>
      <c r="P8" s="45"/>
      <c r="Q8" s="45" t="s">
        <v>114</v>
      </c>
      <c r="R8" s="45" t="s">
        <v>15</v>
      </c>
      <c r="S8" s="45" t="s">
        <v>167</v>
      </c>
      <c r="T8" s="236"/>
      <c r="U8" s="45"/>
      <c r="V8" s="45" t="s">
        <v>374</v>
      </c>
      <c r="W8" s="45" t="s">
        <v>375</v>
      </c>
      <c r="X8" s="48" t="s">
        <v>376</v>
      </c>
      <c r="Y8" s="49" t="s">
        <v>32</v>
      </c>
      <c r="Z8" s="49" t="s">
        <v>33</v>
      </c>
      <c r="AA8" s="208" t="s">
        <v>377</v>
      </c>
      <c r="AB8" s="47" t="s">
        <v>378</v>
      </c>
      <c r="AC8" s="45" t="s">
        <v>379</v>
      </c>
      <c r="AD8" s="236"/>
      <c r="AE8" s="249"/>
      <c r="AF8" s="249"/>
      <c r="AG8" s="249"/>
    </row>
    <row r="9" spans="1:33" ht="16.5" customHeight="1">
      <c r="A9" s="1" t="s">
        <v>168</v>
      </c>
      <c r="B9" s="8"/>
      <c r="C9" s="45" t="s">
        <v>169</v>
      </c>
      <c r="D9" s="45" t="s">
        <v>170</v>
      </c>
      <c r="E9" s="45" t="s">
        <v>171</v>
      </c>
      <c r="F9" s="45" t="s">
        <v>172</v>
      </c>
      <c r="G9" s="45"/>
      <c r="H9" s="45"/>
      <c r="I9" s="45" t="s">
        <v>173</v>
      </c>
      <c r="J9" s="45" t="s">
        <v>174</v>
      </c>
      <c r="K9" s="45" t="s">
        <v>175</v>
      </c>
      <c r="L9" s="45"/>
      <c r="M9" s="45" t="s">
        <v>176</v>
      </c>
      <c r="N9" s="45" t="s">
        <v>177</v>
      </c>
      <c r="O9" s="45" t="s">
        <v>178</v>
      </c>
      <c r="P9" s="45"/>
      <c r="Q9" s="45" t="s">
        <v>179</v>
      </c>
      <c r="R9" s="45" t="s">
        <v>180</v>
      </c>
      <c r="S9" s="45" t="s">
        <v>181</v>
      </c>
      <c r="T9" s="45"/>
      <c r="U9" s="45"/>
      <c r="V9" s="45" t="s">
        <v>182</v>
      </c>
      <c r="W9" s="45" t="s">
        <v>183</v>
      </c>
      <c r="X9" s="45" t="s">
        <v>184</v>
      </c>
      <c r="Y9" s="50" t="s">
        <v>154</v>
      </c>
      <c r="Z9" s="50" t="s">
        <v>155</v>
      </c>
      <c r="AA9" s="45" t="s">
        <v>185</v>
      </c>
      <c r="AB9" s="45" t="s">
        <v>186</v>
      </c>
      <c r="AC9" s="45" t="s">
        <v>187</v>
      </c>
      <c r="AD9" s="45" t="s">
        <v>313</v>
      </c>
      <c r="AE9" s="3" t="s">
        <v>169</v>
      </c>
      <c r="AF9" s="3" t="s">
        <v>170</v>
      </c>
      <c r="AG9" s="3" t="s">
        <v>171</v>
      </c>
    </row>
    <row r="10" spans="1:33" ht="18.75" customHeight="1">
      <c r="A10" s="1" t="s">
        <v>188</v>
      </c>
      <c r="B10" s="9"/>
      <c r="C10" s="51" t="s">
        <v>88</v>
      </c>
      <c r="D10" s="52" t="s">
        <v>189</v>
      </c>
      <c r="E10" s="53" t="s">
        <v>190</v>
      </c>
      <c r="F10" s="54"/>
      <c r="G10" s="54"/>
      <c r="H10" s="54"/>
      <c r="I10" s="54"/>
      <c r="J10" s="54"/>
      <c r="K10" s="54"/>
      <c r="L10" s="54"/>
      <c r="M10" s="55"/>
      <c r="N10" s="54"/>
      <c r="O10" s="54"/>
      <c r="P10" s="54"/>
      <c r="Q10" s="54"/>
      <c r="R10" s="54"/>
      <c r="S10" s="54"/>
      <c r="T10" s="54"/>
      <c r="U10" s="54"/>
      <c r="V10" s="56">
        <f aca="true" t="shared" si="0" ref="V10:AC10">V114</f>
        <v>21080.699999999993</v>
      </c>
      <c r="W10" s="56">
        <f t="shared" si="0"/>
        <v>19517.7</v>
      </c>
      <c r="X10" s="56">
        <f>X114</f>
        <v>16625.300000000003</v>
      </c>
      <c r="Y10" s="57">
        <f t="shared" si="0"/>
        <v>0</v>
      </c>
      <c r="Z10" s="57">
        <f t="shared" si="0"/>
        <v>0</v>
      </c>
      <c r="AA10" s="56">
        <f t="shared" si="0"/>
        <v>20675.799999999996</v>
      </c>
      <c r="AB10" s="56">
        <f t="shared" si="0"/>
        <v>23953.899999999994</v>
      </c>
      <c r="AC10" s="56">
        <f t="shared" si="0"/>
        <v>16419.5</v>
      </c>
      <c r="AD10" s="54"/>
      <c r="AE10" s="12" t="s">
        <v>88</v>
      </c>
      <c r="AF10" s="13" t="s">
        <v>189</v>
      </c>
      <c r="AG10" s="14" t="s">
        <v>190</v>
      </c>
    </row>
    <row r="11" spans="1:33" s="16" customFormat="1" ht="79.5" customHeight="1">
      <c r="A11" s="1" t="s">
        <v>10</v>
      </c>
      <c r="B11" s="10"/>
      <c r="C11" s="58" t="s">
        <v>144</v>
      </c>
      <c r="D11" s="59" t="s">
        <v>11</v>
      </c>
      <c r="E11" s="60" t="s">
        <v>12</v>
      </c>
      <c r="F11" s="61"/>
      <c r="G11" s="62"/>
      <c r="H11" s="62"/>
      <c r="I11" s="175"/>
      <c r="J11" s="137"/>
      <c r="K11" s="175"/>
      <c r="L11" s="167"/>
      <c r="M11" s="166"/>
      <c r="N11" s="166"/>
      <c r="O11" s="166"/>
      <c r="P11" s="167"/>
      <c r="Q11" s="166"/>
      <c r="R11" s="166"/>
      <c r="S11" s="166"/>
      <c r="T11" s="64"/>
      <c r="U11" s="64"/>
      <c r="V11" s="65">
        <f>V15+V33+V34+V38+V42+V43+V47+V50+V55+V59+V60+V61+V62+V63+V72+V64+V75</f>
        <v>20221.599999999995</v>
      </c>
      <c r="W11" s="65">
        <f aca="true" t="shared" si="1" ref="W11:AC11">W15+W33+W34+W38+W42+W43+W47+W50+W55+W59+W60+W61+W62+W63+W72+W64+W75</f>
        <v>18735</v>
      </c>
      <c r="X11" s="65">
        <f t="shared" si="1"/>
        <v>16031.900000000001</v>
      </c>
      <c r="Y11" s="65">
        <f t="shared" si="1"/>
        <v>0</v>
      </c>
      <c r="Z11" s="65">
        <f t="shared" si="1"/>
        <v>0</v>
      </c>
      <c r="AA11" s="65">
        <f t="shared" si="1"/>
        <v>19918.199999999997</v>
      </c>
      <c r="AB11" s="65">
        <f t="shared" si="1"/>
        <v>23071.299999999996</v>
      </c>
      <c r="AC11" s="65">
        <f t="shared" si="1"/>
        <v>15314</v>
      </c>
      <c r="AD11" s="66"/>
      <c r="AE11" s="11" t="s">
        <v>144</v>
      </c>
      <c r="AF11" s="4" t="s">
        <v>11</v>
      </c>
      <c r="AG11" s="5" t="s">
        <v>12</v>
      </c>
    </row>
    <row r="12" spans="1:33" s="16" customFormat="1" ht="88.5" customHeight="1" hidden="1">
      <c r="A12" s="1"/>
      <c r="B12" s="10"/>
      <c r="C12" s="67"/>
      <c r="D12" s="68"/>
      <c r="E12" s="69"/>
      <c r="F12" s="61"/>
      <c r="G12" s="62"/>
      <c r="H12" s="70"/>
      <c r="I12" s="175"/>
      <c r="J12" s="137"/>
      <c r="K12" s="175"/>
      <c r="L12" s="180"/>
      <c r="M12" s="175"/>
      <c r="N12" s="175"/>
      <c r="O12" s="175"/>
      <c r="P12" s="181"/>
      <c r="Q12" s="166"/>
      <c r="R12" s="175"/>
      <c r="S12" s="166"/>
      <c r="T12" s="64"/>
      <c r="U12" s="64"/>
      <c r="V12" s="65"/>
      <c r="W12" s="65"/>
      <c r="X12" s="65"/>
      <c r="Y12" s="71"/>
      <c r="Z12" s="71"/>
      <c r="AA12" s="65"/>
      <c r="AB12" s="72"/>
      <c r="AC12" s="73"/>
      <c r="AD12" s="66"/>
      <c r="AE12" s="11"/>
      <c r="AF12" s="4"/>
      <c r="AG12" s="5"/>
    </row>
    <row r="13" spans="1:33" s="16" customFormat="1" ht="88.5" customHeight="1" hidden="1">
      <c r="A13" s="1"/>
      <c r="B13" s="10"/>
      <c r="C13" s="67"/>
      <c r="D13" s="68"/>
      <c r="E13" s="69"/>
      <c r="F13" s="61"/>
      <c r="G13" s="62"/>
      <c r="H13" s="70"/>
      <c r="I13" s="175"/>
      <c r="J13" s="137"/>
      <c r="K13" s="175"/>
      <c r="L13" s="180"/>
      <c r="M13" s="175"/>
      <c r="N13" s="175"/>
      <c r="O13" s="175"/>
      <c r="P13" s="181"/>
      <c r="Q13" s="166"/>
      <c r="R13" s="175"/>
      <c r="S13" s="166"/>
      <c r="T13" s="64"/>
      <c r="U13" s="64"/>
      <c r="V13" s="65"/>
      <c r="W13" s="65"/>
      <c r="X13" s="65"/>
      <c r="Y13" s="71"/>
      <c r="Z13" s="71"/>
      <c r="AA13" s="65"/>
      <c r="AB13" s="72"/>
      <c r="AC13" s="73"/>
      <c r="AD13" s="66"/>
      <c r="AE13" s="11"/>
      <c r="AF13" s="4"/>
      <c r="AG13" s="5"/>
    </row>
    <row r="14" spans="1:33" s="16" customFormat="1" ht="88.5" customHeight="1" hidden="1">
      <c r="A14" s="1"/>
      <c r="B14" s="10"/>
      <c r="C14" s="67"/>
      <c r="D14" s="68"/>
      <c r="E14" s="69"/>
      <c r="F14" s="61"/>
      <c r="G14" s="62"/>
      <c r="H14" s="70"/>
      <c r="I14" s="175"/>
      <c r="J14" s="137"/>
      <c r="K14" s="175"/>
      <c r="L14" s="180"/>
      <c r="M14" s="175"/>
      <c r="N14" s="175"/>
      <c r="O14" s="175"/>
      <c r="P14" s="181"/>
      <c r="Q14" s="166"/>
      <c r="R14" s="175"/>
      <c r="S14" s="166"/>
      <c r="T14" s="64"/>
      <c r="U14" s="64"/>
      <c r="V14" s="65"/>
      <c r="W14" s="65"/>
      <c r="X14" s="65"/>
      <c r="Y14" s="71"/>
      <c r="Z14" s="71"/>
      <c r="AA14" s="65"/>
      <c r="AB14" s="72"/>
      <c r="AC14" s="73"/>
      <c r="AD14" s="66"/>
      <c r="AE14" s="11"/>
      <c r="AF14" s="4"/>
      <c r="AG14" s="5"/>
    </row>
    <row r="15" spans="1:33" s="16" customFormat="1" ht="40.5" customHeight="1">
      <c r="A15" s="1"/>
      <c r="B15" s="10"/>
      <c r="C15" s="67" t="s">
        <v>89</v>
      </c>
      <c r="D15" s="68" t="s">
        <v>198</v>
      </c>
      <c r="E15" s="63" t="s">
        <v>81</v>
      </c>
      <c r="F15" s="61"/>
      <c r="G15" s="62"/>
      <c r="H15" s="70"/>
      <c r="I15" s="175"/>
      <c r="J15" s="137"/>
      <c r="K15" s="175"/>
      <c r="L15" s="180"/>
      <c r="M15" s="175"/>
      <c r="N15" s="175"/>
      <c r="O15" s="175"/>
      <c r="P15" s="181"/>
      <c r="Q15" s="166"/>
      <c r="R15" s="175"/>
      <c r="S15" s="166"/>
      <c r="T15" s="64"/>
      <c r="U15" s="64"/>
      <c r="V15" s="74">
        <f>V16+V18+V19+V21+V23+V22</f>
        <v>4855.5</v>
      </c>
      <c r="W15" s="74">
        <f>W16+W18+W19+W21+W23+W22</f>
        <v>4800.3</v>
      </c>
      <c r="X15" s="74">
        <f>X16+X18+X19+X21+X23+X22</f>
        <v>3873.9</v>
      </c>
      <c r="Y15" s="74"/>
      <c r="Z15" s="74"/>
      <c r="AA15" s="74">
        <f>AA16+AA18+AA19+AA21+AA23+AA22</f>
        <v>4039.8999999999996</v>
      </c>
      <c r="AB15" s="74">
        <f>AB16+AB18+AB19+AB21+AB23+AB22</f>
        <v>4119.2</v>
      </c>
      <c r="AC15" s="74">
        <f>AC16+AC18+AC19+AC21+AC23+AC22</f>
        <v>4128.799999999999</v>
      </c>
      <c r="AD15" s="66"/>
      <c r="AE15" s="11"/>
      <c r="AF15" s="4"/>
      <c r="AG15" s="5"/>
    </row>
    <row r="16" spans="1:33" s="16" customFormat="1" ht="104.25" customHeight="1">
      <c r="A16" s="1"/>
      <c r="B16" s="10"/>
      <c r="C16" s="238" t="s">
        <v>270</v>
      </c>
      <c r="D16" s="240" t="s">
        <v>275</v>
      </c>
      <c r="E16" s="242" t="s">
        <v>81</v>
      </c>
      <c r="F16" s="76" t="s">
        <v>227</v>
      </c>
      <c r="G16" s="62"/>
      <c r="H16" s="70"/>
      <c r="I16" s="221" t="s">
        <v>219</v>
      </c>
      <c r="J16" s="221"/>
      <c r="K16" s="221" t="s">
        <v>222</v>
      </c>
      <c r="L16" s="180"/>
      <c r="M16" s="255"/>
      <c r="N16" s="175"/>
      <c r="O16" s="221" t="s">
        <v>233</v>
      </c>
      <c r="P16" s="182"/>
      <c r="Q16" s="174" t="s">
        <v>369</v>
      </c>
      <c r="R16" s="175" t="s">
        <v>284</v>
      </c>
      <c r="S16" s="176" t="s">
        <v>328</v>
      </c>
      <c r="T16" s="64"/>
      <c r="U16" s="64"/>
      <c r="V16" s="65">
        <v>590.1</v>
      </c>
      <c r="W16" s="65">
        <v>590.1</v>
      </c>
      <c r="X16" s="65">
        <v>598.9</v>
      </c>
      <c r="Y16" s="71"/>
      <c r="Z16" s="71"/>
      <c r="AA16" s="65">
        <v>630.4</v>
      </c>
      <c r="AB16" s="72">
        <v>630.4</v>
      </c>
      <c r="AC16" s="77">
        <v>630.4</v>
      </c>
      <c r="AD16" s="66"/>
      <c r="AE16" s="11" t="s">
        <v>89</v>
      </c>
      <c r="AF16" s="6" t="s">
        <v>198</v>
      </c>
      <c r="AG16" s="7" t="s">
        <v>81</v>
      </c>
    </row>
    <row r="17" spans="1:33" s="16" customFormat="1" ht="31.5" customHeight="1">
      <c r="A17" s="1"/>
      <c r="B17" s="10"/>
      <c r="C17" s="239"/>
      <c r="D17" s="241"/>
      <c r="E17" s="243"/>
      <c r="F17" s="76" t="s">
        <v>269</v>
      </c>
      <c r="G17" s="62"/>
      <c r="H17" s="70"/>
      <c r="I17" s="252"/>
      <c r="J17" s="252"/>
      <c r="K17" s="252"/>
      <c r="L17" s="180"/>
      <c r="M17" s="256"/>
      <c r="N17" s="175"/>
      <c r="O17" s="252"/>
      <c r="P17" s="182"/>
      <c r="Q17" s="177"/>
      <c r="R17" s="175"/>
      <c r="S17" s="176"/>
      <c r="T17" s="64"/>
      <c r="U17" s="64"/>
      <c r="V17" s="65"/>
      <c r="W17" s="65"/>
      <c r="X17" s="65"/>
      <c r="Y17" s="71"/>
      <c r="Z17" s="71"/>
      <c r="AA17" s="65"/>
      <c r="AB17" s="72"/>
      <c r="AC17" s="73"/>
      <c r="AD17" s="66"/>
      <c r="AE17" s="11"/>
      <c r="AF17" s="6"/>
      <c r="AG17" s="7"/>
    </row>
    <row r="18" spans="1:33" s="16" customFormat="1" ht="61.5" customHeight="1">
      <c r="A18" s="1"/>
      <c r="B18" s="10"/>
      <c r="C18" s="45" t="s">
        <v>271</v>
      </c>
      <c r="D18" s="78" t="s">
        <v>276</v>
      </c>
      <c r="E18" s="63" t="s">
        <v>81</v>
      </c>
      <c r="F18" s="76" t="s">
        <v>228</v>
      </c>
      <c r="G18" s="62"/>
      <c r="H18" s="70"/>
      <c r="I18" s="252"/>
      <c r="J18" s="252"/>
      <c r="K18" s="252"/>
      <c r="L18" s="180"/>
      <c r="M18" s="257"/>
      <c r="N18" s="175"/>
      <c r="O18" s="227"/>
      <c r="P18" s="182"/>
      <c r="Q18" s="178" t="s">
        <v>285</v>
      </c>
      <c r="R18" s="175" t="s">
        <v>287</v>
      </c>
      <c r="S18" s="179" t="s">
        <v>286</v>
      </c>
      <c r="T18" s="64"/>
      <c r="U18" s="64"/>
      <c r="V18" s="65">
        <v>60.4</v>
      </c>
      <c r="W18" s="65">
        <v>56.8</v>
      </c>
      <c r="X18" s="65">
        <v>77.7</v>
      </c>
      <c r="Y18" s="71"/>
      <c r="Z18" s="71"/>
      <c r="AA18" s="65">
        <v>78.8</v>
      </c>
      <c r="AB18" s="72">
        <v>78.8</v>
      </c>
      <c r="AC18" s="77">
        <v>78.8</v>
      </c>
      <c r="AD18" s="66"/>
      <c r="AE18" s="11"/>
      <c r="AF18" s="6"/>
      <c r="AG18" s="7"/>
    </row>
    <row r="19" spans="1:33" s="16" customFormat="1" ht="85.5" customHeight="1">
      <c r="A19" s="1"/>
      <c r="B19" s="10"/>
      <c r="C19" s="238" t="s">
        <v>272</v>
      </c>
      <c r="D19" s="240" t="s">
        <v>277</v>
      </c>
      <c r="E19" s="242" t="s">
        <v>81</v>
      </c>
      <c r="F19" s="76" t="s">
        <v>229</v>
      </c>
      <c r="G19" s="62"/>
      <c r="H19" s="70"/>
      <c r="I19" s="252"/>
      <c r="J19" s="252"/>
      <c r="K19" s="252"/>
      <c r="L19" s="180"/>
      <c r="M19" s="184"/>
      <c r="N19" s="175"/>
      <c r="O19" s="167" t="s">
        <v>233</v>
      </c>
      <c r="P19" s="182"/>
      <c r="Q19" s="166" t="s">
        <v>288</v>
      </c>
      <c r="R19" s="175" t="s">
        <v>289</v>
      </c>
      <c r="S19" s="169" t="s">
        <v>329</v>
      </c>
      <c r="T19" s="64"/>
      <c r="U19" s="64"/>
      <c r="V19" s="65">
        <v>3848.6</v>
      </c>
      <c r="W19" s="65">
        <v>3831.4</v>
      </c>
      <c r="X19" s="65">
        <v>3065.6</v>
      </c>
      <c r="Y19" s="71"/>
      <c r="Z19" s="71"/>
      <c r="AA19" s="65">
        <v>3118.4</v>
      </c>
      <c r="AB19" s="72">
        <v>3189.2</v>
      </c>
      <c r="AC19" s="81">
        <v>3189.2</v>
      </c>
      <c r="AD19" s="66"/>
      <c r="AE19" s="11"/>
      <c r="AF19" s="6"/>
      <c r="AG19" s="7"/>
    </row>
    <row r="20" spans="1:33" s="16" customFormat="1" ht="30.75" customHeight="1">
      <c r="A20" s="1"/>
      <c r="B20" s="10"/>
      <c r="C20" s="239"/>
      <c r="D20" s="244"/>
      <c r="E20" s="243"/>
      <c r="F20" s="76" t="s">
        <v>13</v>
      </c>
      <c r="G20" s="62"/>
      <c r="H20" s="70"/>
      <c r="I20" s="252"/>
      <c r="J20" s="252"/>
      <c r="K20" s="252"/>
      <c r="L20" s="180"/>
      <c r="M20" s="184"/>
      <c r="N20" s="175"/>
      <c r="O20" s="170"/>
      <c r="P20" s="182"/>
      <c r="Q20" s="166"/>
      <c r="R20" s="175"/>
      <c r="S20" s="169"/>
      <c r="T20" s="64"/>
      <c r="U20" s="64"/>
      <c r="V20" s="65"/>
      <c r="W20" s="65"/>
      <c r="X20" s="65"/>
      <c r="Y20" s="71"/>
      <c r="Z20" s="71"/>
      <c r="AA20" s="65"/>
      <c r="AB20" s="72"/>
      <c r="AC20" s="73"/>
      <c r="AD20" s="66"/>
      <c r="AE20" s="11"/>
      <c r="AF20" s="6"/>
      <c r="AG20" s="7"/>
    </row>
    <row r="21" spans="1:33" s="16" customFormat="1" ht="37.5" customHeight="1">
      <c r="A21" s="1"/>
      <c r="B21" s="10"/>
      <c r="C21" s="45" t="s">
        <v>273</v>
      </c>
      <c r="D21" s="78" t="s">
        <v>278</v>
      </c>
      <c r="E21" s="63" t="s">
        <v>81</v>
      </c>
      <c r="F21" s="76" t="s">
        <v>269</v>
      </c>
      <c r="G21" s="62"/>
      <c r="H21" s="70"/>
      <c r="I21" s="252"/>
      <c r="J21" s="252"/>
      <c r="K21" s="252"/>
      <c r="L21" s="180"/>
      <c r="M21" s="166"/>
      <c r="N21" s="175"/>
      <c r="O21" s="170"/>
      <c r="P21" s="182"/>
      <c r="Q21" s="166"/>
      <c r="R21" s="175"/>
      <c r="S21" s="169"/>
      <c r="T21" s="64"/>
      <c r="U21" s="64"/>
      <c r="V21" s="65">
        <v>109.2</v>
      </c>
      <c r="W21" s="65">
        <v>75.5</v>
      </c>
      <c r="X21" s="65">
        <v>81.9</v>
      </c>
      <c r="Y21" s="71"/>
      <c r="Z21" s="71"/>
      <c r="AA21" s="65">
        <v>159.2</v>
      </c>
      <c r="AB21" s="72">
        <v>163.7</v>
      </c>
      <c r="AC21" s="77">
        <v>168.9</v>
      </c>
      <c r="AD21" s="66"/>
      <c r="AE21" s="11"/>
      <c r="AF21" s="6"/>
      <c r="AG21" s="7"/>
    </row>
    <row r="22" spans="1:33" s="16" customFormat="1" ht="31.5" customHeight="1">
      <c r="A22" s="1"/>
      <c r="B22" s="10"/>
      <c r="C22" s="45" t="s">
        <v>274</v>
      </c>
      <c r="D22" s="163" t="s">
        <v>333</v>
      </c>
      <c r="E22" s="63" t="s">
        <v>81</v>
      </c>
      <c r="F22" s="76" t="s">
        <v>207</v>
      </c>
      <c r="G22" s="62"/>
      <c r="H22" s="70"/>
      <c r="I22" s="222"/>
      <c r="J22" s="222"/>
      <c r="K22" s="222"/>
      <c r="L22" s="180"/>
      <c r="M22" s="185"/>
      <c r="N22" s="175"/>
      <c r="O22" s="175"/>
      <c r="P22" s="182"/>
      <c r="Q22" s="179"/>
      <c r="R22" s="175"/>
      <c r="S22" s="173"/>
      <c r="T22" s="64"/>
      <c r="U22" s="64"/>
      <c r="V22" s="65">
        <v>198</v>
      </c>
      <c r="W22" s="65">
        <v>197.3</v>
      </c>
      <c r="X22" s="65">
        <v>0</v>
      </c>
      <c r="Y22" s="71"/>
      <c r="Z22" s="71"/>
      <c r="AA22" s="65">
        <v>0</v>
      </c>
      <c r="AB22" s="72">
        <v>0</v>
      </c>
      <c r="AC22" s="73">
        <v>0</v>
      </c>
      <c r="AD22" s="66"/>
      <c r="AE22" s="11"/>
      <c r="AF22" s="6"/>
      <c r="AG22" s="7"/>
    </row>
    <row r="23" spans="1:33" s="16" customFormat="1" ht="105" customHeight="1">
      <c r="A23" s="1"/>
      <c r="B23" s="10"/>
      <c r="C23" s="45" t="s">
        <v>306</v>
      </c>
      <c r="D23" s="82" t="s">
        <v>307</v>
      </c>
      <c r="E23" s="63" t="s">
        <v>81</v>
      </c>
      <c r="F23" s="76" t="s">
        <v>216</v>
      </c>
      <c r="G23" s="62"/>
      <c r="H23" s="70"/>
      <c r="I23" s="173"/>
      <c r="J23" s="173"/>
      <c r="K23" s="173"/>
      <c r="L23" s="180"/>
      <c r="M23" s="185"/>
      <c r="N23" s="175"/>
      <c r="O23" s="175"/>
      <c r="P23" s="182"/>
      <c r="Q23" s="166" t="s">
        <v>334</v>
      </c>
      <c r="R23" s="175"/>
      <c r="S23" s="169" t="s">
        <v>335</v>
      </c>
      <c r="T23" s="64"/>
      <c r="U23" s="64"/>
      <c r="V23" s="65">
        <v>49.2</v>
      </c>
      <c r="W23" s="65">
        <v>49.2</v>
      </c>
      <c r="X23" s="65">
        <v>49.8</v>
      </c>
      <c r="Y23" s="71"/>
      <c r="Z23" s="71"/>
      <c r="AA23" s="65">
        <v>53.1</v>
      </c>
      <c r="AB23" s="72">
        <v>57.1</v>
      </c>
      <c r="AC23" s="77">
        <v>61.5</v>
      </c>
      <c r="AD23" s="66"/>
      <c r="AE23" s="11"/>
      <c r="AF23" s="6"/>
      <c r="AG23" s="7"/>
    </row>
    <row r="24" spans="1:33" s="16" customFormat="1" ht="27.75" customHeight="1">
      <c r="A24" s="1"/>
      <c r="B24" s="10"/>
      <c r="C24" s="58" t="s">
        <v>90</v>
      </c>
      <c r="D24" s="85" t="s">
        <v>279</v>
      </c>
      <c r="E24" s="86" t="s">
        <v>162</v>
      </c>
      <c r="F24" s="61"/>
      <c r="G24" s="62"/>
      <c r="H24" s="62"/>
      <c r="I24" s="166"/>
      <c r="J24" s="179"/>
      <c r="K24" s="166"/>
      <c r="L24" s="167"/>
      <c r="M24" s="166"/>
      <c r="N24" s="166"/>
      <c r="O24" s="166"/>
      <c r="P24" s="167"/>
      <c r="Q24" s="179"/>
      <c r="R24" s="166"/>
      <c r="S24" s="186"/>
      <c r="T24" s="64"/>
      <c r="U24" s="64"/>
      <c r="V24" s="65"/>
      <c r="W24" s="65"/>
      <c r="X24" s="65"/>
      <c r="Y24" s="65"/>
      <c r="Z24" s="65"/>
      <c r="AA24" s="65"/>
      <c r="AB24" s="72"/>
      <c r="AC24" s="73"/>
      <c r="AD24" s="66"/>
      <c r="AE24" s="11" t="s">
        <v>90</v>
      </c>
      <c r="AF24" s="6" t="s">
        <v>101</v>
      </c>
      <c r="AG24" s="7" t="s">
        <v>162</v>
      </c>
    </row>
    <row r="25" spans="1:33" s="16" customFormat="1" ht="183" customHeight="1">
      <c r="A25" s="1"/>
      <c r="B25" s="17"/>
      <c r="C25" s="58" t="s">
        <v>91</v>
      </c>
      <c r="D25" s="85" t="s">
        <v>68</v>
      </c>
      <c r="E25" s="86" t="s">
        <v>165</v>
      </c>
      <c r="F25" s="61"/>
      <c r="G25" s="62"/>
      <c r="H25" s="62"/>
      <c r="I25" s="166"/>
      <c r="J25" s="179"/>
      <c r="K25" s="166"/>
      <c r="L25" s="167"/>
      <c r="M25" s="166"/>
      <c r="N25" s="166"/>
      <c r="O25" s="166"/>
      <c r="P25" s="167"/>
      <c r="Q25" s="169"/>
      <c r="R25" s="166"/>
      <c r="S25" s="166"/>
      <c r="T25" s="64"/>
      <c r="U25" s="64"/>
      <c r="V25" s="65"/>
      <c r="W25" s="65"/>
      <c r="X25" s="65"/>
      <c r="Y25" s="71"/>
      <c r="Z25" s="71"/>
      <c r="AA25" s="65"/>
      <c r="AB25" s="72"/>
      <c r="AC25" s="73"/>
      <c r="AD25" s="66"/>
      <c r="AE25" s="11" t="s">
        <v>91</v>
      </c>
      <c r="AF25" s="6" t="s">
        <v>68</v>
      </c>
      <c r="AG25" s="7" t="s">
        <v>165</v>
      </c>
    </row>
    <row r="26" spans="1:33" s="16" customFormat="1" ht="161.25" customHeight="1">
      <c r="A26" s="1"/>
      <c r="B26" s="17"/>
      <c r="C26" s="58" t="s">
        <v>92</v>
      </c>
      <c r="D26" s="85" t="s">
        <v>100</v>
      </c>
      <c r="E26" s="86" t="s">
        <v>102</v>
      </c>
      <c r="F26" s="61"/>
      <c r="G26" s="62"/>
      <c r="H26" s="62"/>
      <c r="I26" s="187"/>
      <c r="J26" s="179"/>
      <c r="K26" s="187"/>
      <c r="L26" s="167"/>
      <c r="M26" s="166"/>
      <c r="N26" s="166"/>
      <c r="O26" s="166"/>
      <c r="P26" s="167"/>
      <c r="Q26" s="166"/>
      <c r="R26" s="166"/>
      <c r="S26" s="166"/>
      <c r="T26" s="64"/>
      <c r="U26" s="64"/>
      <c r="V26" s="65"/>
      <c r="W26" s="65"/>
      <c r="X26" s="65"/>
      <c r="Y26" s="71"/>
      <c r="Z26" s="71"/>
      <c r="AA26" s="65"/>
      <c r="AB26" s="72"/>
      <c r="AC26" s="73"/>
      <c r="AD26" s="66"/>
      <c r="AE26" s="11" t="s">
        <v>92</v>
      </c>
      <c r="AF26" s="6" t="s">
        <v>100</v>
      </c>
      <c r="AG26" s="7" t="s">
        <v>102</v>
      </c>
    </row>
    <row r="27" spans="1:33" s="16" customFormat="1" ht="120.75" customHeight="1">
      <c r="A27" s="1"/>
      <c r="B27" s="17"/>
      <c r="C27" s="58" t="s">
        <v>93</v>
      </c>
      <c r="D27" s="85" t="s">
        <v>25</v>
      </c>
      <c r="E27" s="86" t="s">
        <v>158</v>
      </c>
      <c r="F27" s="61"/>
      <c r="G27" s="62"/>
      <c r="H27" s="62"/>
      <c r="I27" s="187"/>
      <c r="J27" s="179"/>
      <c r="K27" s="187"/>
      <c r="L27" s="167"/>
      <c r="M27" s="166"/>
      <c r="N27" s="166"/>
      <c r="O27" s="166"/>
      <c r="P27" s="167"/>
      <c r="Q27" s="166"/>
      <c r="R27" s="166"/>
      <c r="S27" s="166"/>
      <c r="T27" s="64"/>
      <c r="U27" s="64"/>
      <c r="V27" s="65"/>
      <c r="W27" s="65"/>
      <c r="X27" s="65"/>
      <c r="Y27" s="71"/>
      <c r="Z27" s="71"/>
      <c r="AA27" s="65"/>
      <c r="AB27" s="72"/>
      <c r="AC27" s="73"/>
      <c r="AD27" s="66"/>
      <c r="AE27" s="11" t="s">
        <v>93</v>
      </c>
      <c r="AF27" s="6" t="s">
        <v>25</v>
      </c>
      <c r="AG27" s="7" t="s">
        <v>158</v>
      </c>
    </row>
    <row r="28" spans="1:33" s="16" customFormat="1" ht="75.75" customHeight="1">
      <c r="A28" s="1"/>
      <c r="B28" s="10"/>
      <c r="C28" s="58" t="s">
        <v>94</v>
      </c>
      <c r="D28" s="85" t="s">
        <v>69</v>
      </c>
      <c r="E28" s="86" t="s">
        <v>161</v>
      </c>
      <c r="F28" s="61"/>
      <c r="G28" s="62"/>
      <c r="H28" s="62"/>
      <c r="I28" s="187"/>
      <c r="J28" s="179"/>
      <c r="K28" s="187"/>
      <c r="L28" s="167"/>
      <c r="M28" s="166"/>
      <c r="N28" s="166"/>
      <c r="O28" s="166"/>
      <c r="P28" s="167"/>
      <c r="Q28" s="166"/>
      <c r="R28" s="166"/>
      <c r="S28" s="166"/>
      <c r="T28" s="64"/>
      <c r="U28" s="64"/>
      <c r="V28" s="65"/>
      <c r="W28" s="65"/>
      <c r="X28" s="65"/>
      <c r="Y28" s="71"/>
      <c r="Z28" s="71"/>
      <c r="AA28" s="65"/>
      <c r="AB28" s="72"/>
      <c r="AC28" s="73"/>
      <c r="AD28" s="66"/>
      <c r="AE28" s="11" t="s">
        <v>94</v>
      </c>
      <c r="AF28" s="6" t="s">
        <v>69</v>
      </c>
      <c r="AG28" s="7" t="s">
        <v>161</v>
      </c>
    </row>
    <row r="29" spans="1:33" s="16" customFormat="1" ht="107.25" customHeight="1">
      <c r="A29" s="1"/>
      <c r="B29" s="10"/>
      <c r="C29" s="58" t="s">
        <v>95</v>
      </c>
      <c r="D29" s="85" t="s">
        <v>191</v>
      </c>
      <c r="E29" s="86" t="s">
        <v>109</v>
      </c>
      <c r="F29" s="61"/>
      <c r="G29" s="62"/>
      <c r="H29" s="62"/>
      <c r="I29" s="173"/>
      <c r="J29" s="179"/>
      <c r="K29" s="173"/>
      <c r="L29" s="167"/>
      <c r="M29" s="166"/>
      <c r="N29" s="166"/>
      <c r="O29" s="166"/>
      <c r="P29" s="167"/>
      <c r="Q29" s="166"/>
      <c r="R29" s="166"/>
      <c r="S29" s="166"/>
      <c r="T29" s="64"/>
      <c r="U29" s="64"/>
      <c r="V29" s="65"/>
      <c r="W29" s="65"/>
      <c r="X29" s="65"/>
      <c r="Y29" s="71"/>
      <c r="Z29" s="71"/>
      <c r="AA29" s="65"/>
      <c r="AB29" s="72"/>
      <c r="AC29" s="73"/>
      <c r="AD29" s="66"/>
      <c r="AE29" s="11" t="s">
        <v>95</v>
      </c>
      <c r="AF29" s="6" t="s">
        <v>191</v>
      </c>
      <c r="AG29" s="7" t="s">
        <v>109</v>
      </c>
    </row>
    <row r="30" spans="1:33" s="16" customFormat="1" ht="43.5" customHeight="1">
      <c r="A30" s="1"/>
      <c r="B30" s="10"/>
      <c r="C30" s="58" t="s">
        <v>96</v>
      </c>
      <c r="D30" s="85" t="s">
        <v>14</v>
      </c>
      <c r="E30" s="86" t="s">
        <v>9</v>
      </c>
      <c r="F30" s="61"/>
      <c r="G30" s="62"/>
      <c r="H30" s="62"/>
      <c r="I30" s="166"/>
      <c r="J30" s="179"/>
      <c r="K30" s="166"/>
      <c r="L30" s="167"/>
      <c r="M30" s="166"/>
      <c r="N30" s="166"/>
      <c r="O30" s="166"/>
      <c r="P30" s="167"/>
      <c r="Q30" s="166"/>
      <c r="R30" s="166"/>
      <c r="S30" s="166"/>
      <c r="T30" s="64"/>
      <c r="U30" s="64"/>
      <c r="V30" s="65"/>
      <c r="W30" s="65"/>
      <c r="X30" s="65"/>
      <c r="Y30" s="71"/>
      <c r="Z30" s="71"/>
      <c r="AA30" s="65"/>
      <c r="AB30" s="72"/>
      <c r="AC30" s="73"/>
      <c r="AD30" s="66"/>
      <c r="AE30" s="11" t="s">
        <v>96</v>
      </c>
      <c r="AF30" s="6" t="s">
        <v>14</v>
      </c>
      <c r="AG30" s="7" t="s">
        <v>9</v>
      </c>
    </row>
    <row r="31" spans="1:33" s="16" customFormat="1" ht="29.25" customHeight="1">
      <c r="A31" s="1"/>
      <c r="B31" s="10"/>
      <c r="C31" s="58" t="s">
        <v>97</v>
      </c>
      <c r="D31" s="85" t="s">
        <v>0</v>
      </c>
      <c r="E31" s="86" t="s">
        <v>104</v>
      </c>
      <c r="F31" s="61"/>
      <c r="G31" s="62"/>
      <c r="H31" s="62"/>
      <c r="I31" s="166"/>
      <c r="J31" s="179"/>
      <c r="K31" s="166"/>
      <c r="L31" s="167"/>
      <c r="M31" s="166"/>
      <c r="N31" s="166"/>
      <c r="O31" s="166"/>
      <c r="P31" s="167"/>
      <c r="Q31" s="166"/>
      <c r="R31" s="166"/>
      <c r="S31" s="166"/>
      <c r="T31" s="64"/>
      <c r="U31" s="64"/>
      <c r="V31" s="65"/>
      <c r="W31" s="65"/>
      <c r="X31" s="65"/>
      <c r="Y31" s="71"/>
      <c r="Z31" s="71"/>
      <c r="AA31" s="65"/>
      <c r="AB31" s="72"/>
      <c r="AC31" s="73"/>
      <c r="AD31" s="66"/>
      <c r="AE31" s="11" t="s">
        <v>97</v>
      </c>
      <c r="AF31" s="6" t="s">
        <v>0</v>
      </c>
      <c r="AG31" s="7" t="s">
        <v>104</v>
      </c>
    </row>
    <row r="32" spans="1:33" s="16" customFormat="1" ht="48" customHeight="1">
      <c r="A32" s="1"/>
      <c r="B32" s="10"/>
      <c r="C32" s="58" t="s">
        <v>98</v>
      </c>
      <c r="D32" s="85" t="s">
        <v>122</v>
      </c>
      <c r="E32" s="86" t="s">
        <v>192</v>
      </c>
      <c r="F32" s="61"/>
      <c r="G32" s="62"/>
      <c r="H32" s="62"/>
      <c r="I32" s="166"/>
      <c r="J32" s="179"/>
      <c r="K32" s="166"/>
      <c r="L32" s="167"/>
      <c r="M32" s="166"/>
      <c r="N32" s="166"/>
      <c r="O32" s="166"/>
      <c r="P32" s="167"/>
      <c r="Q32" s="166"/>
      <c r="R32" s="166"/>
      <c r="S32" s="166"/>
      <c r="T32" s="64"/>
      <c r="U32" s="64"/>
      <c r="V32" s="65"/>
      <c r="W32" s="65"/>
      <c r="X32" s="65"/>
      <c r="Y32" s="71"/>
      <c r="Z32" s="71"/>
      <c r="AA32" s="65"/>
      <c r="AB32" s="72"/>
      <c r="AC32" s="73"/>
      <c r="AD32" s="66"/>
      <c r="AE32" s="11" t="s">
        <v>98</v>
      </c>
      <c r="AF32" s="6" t="s">
        <v>122</v>
      </c>
      <c r="AG32" s="7" t="s">
        <v>192</v>
      </c>
    </row>
    <row r="33" spans="1:33" s="16" customFormat="1" ht="63" customHeight="1">
      <c r="A33" s="1"/>
      <c r="B33" s="17"/>
      <c r="C33" s="67" t="s">
        <v>99</v>
      </c>
      <c r="D33" s="87" t="s">
        <v>121</v>
      </c>
      <c r="E33" s="63" t="s">
        <v>201</v>
      </c>
      <c r="F33" s="88" t="s">
        <v>213</v>
      </c>
      <c r="G33" s="62"/>
      <c r="H33" s="62"/>
      <c r="I33" s="221" t="s">
        <v>235</v>
      </c>
      <c r="J33" s="167" t="s">
        <v>298</v>
      </c>
      <c r="K33" s="167" t="s">
        <v>222</v>
      </c>
      <c r="L33" s="167"/>
      <c r="M33" s="166"/>
      <c r="N33" s="166"/>
      <c r="O33" s="166"/>
      <c r="P33" s="167"/>
      <c r="Q33" s="166"/>
      <c r="R33" s="166"/>
      <c r="S33" s="168">
        <v>41638</v>
      </c>
      <c r="T33" s="64"/>
      <c r="U33" s="64"/>
      <c r="V33" s="89">
        <v>4985.9</v>
      </c>
      <c r="W33" s="89">
        <v>4363.8</v>
      </c>
      <c r="X33" s="89">
        <v>2185.8</v>
      </c>
      <c r="Y33" s="90"/>
      <c r="Z33" s="90"/>
      <c r="AA33" s="89">
        <v>4534.6</v>
      </c>
      <c r="AB33" s="91">
        <v>7366.4</v>
      </c>
      <c r="AC33" s="77">
        <v>1022.6</v>
      </c>
      <c r="AD33" s="66"/>
      <c r="AE33" s="11" t="s">
        <v>99</v>
      </c>
      <c r="AF33" s="6" t="s">
        <v>121</v>
      </c>
      <c r="AG33" s="7" t="s">
        <v>201</v>
      </c>
    </row>
    <row r="34" spans="1:33" s="16" customFormat="1" ht="129.75" customHeight="1">
      <c r="A34" s="1"/>
      <c r="B34" s="17"/>
      <c r="C34" s="92" t="s">
        <v>34</v>
      </c>
      <c r="D34" s="93" t="s">
        <v>110</v>
      </c>
      <c r="E34" s="93" t="s">
        <v>202</v>
      </c>
      <c r="F34" s="76" t="s">
        <v>210</v>
      </c>
      <c r="G34" s="62"/>
      <c r="H34" s="62"/>
      <c r="I34" s="222"/>
      <c r="J34" s="179"/>
      <c r="K34" s="166"/>
      <c r="L34" s="167"/>
      <c r="M34" s="166"/>
      <c r="N34" s="166"/>
      <c r="O34" s="166"/>
      <c r="P34" s="167"/>
      <c r="Q34" s="166" t="s">
        <v>370</v>
      </c>
      <c r="R34" s="166">
        <v>21</v>
      </c>
      <c r="S34" s="168">
        <v>41631</v>
      </c>
      <c r="T34" s="64"/>
      <c r="U34" s="64"/>
      <c r="V34" s="65">
        <f>V35+V36</f>
        <v>2807.2</v>
      </c>
      <c r="W34" s="65">
        <f>W35+W36</f>
        <v>2780.5</v>
      </c>
      <c r="X34" s="65">
        <f>X35+X36</f>
        <v>1905.1</v>
      </c>
      <c r="Y34" s="71"/>
      <c r="Z34" s="71"/>
      <c r="AA34" s="65">
        <f>AA35</f>
        <v>1893.1</v>
      </c>
      <c r="AB34" s="65">
        <f>AB35</f>
        <v>2171.3</v>
      </c>
      <c r="AC34" s="65">
        <f>AC35</f>
        <v>2245.2</v>
      </c>
      <c r="AD34" s="66"/>
      <c r="AE34" s="11" t="s">
        <v>34</v>
      </c>
      <c r="AF34" s="6" t="s">
        <v>82</v>
      </c>
      <c r="AG34" s="7" t="s">
        <v>202</v>
      </c>
    </row>
    <row r="35" spans="1:33" s="16" customFormat="1" ht="123" customHeight="1">
      <c r="A35" s="1"/>
      <c r="B35" s="17"/>
      <c r="C35" s="94" t="s">
        <v>105</v>
      </c>
      <c r="D35" s="95" t="s">
        <v>106</v>
      </c>
      <c r="E35" s="95"/>
      <c r="F35" s="96" t="s">
        <v>210</v>
      </c>
      <c r="G35" s="97"/>
      <c r="H35" s="97"/>
      <c r="I35" s="188" t="s">
        <v>235</v>
      </c>
      <c r="J35" s="189" t="s">
        <v>234</v>
      </c>
      <c r="K35" s="189" t="s">
        <v>222</v>
      </c>
      <c r="L35" s="189"/>
      <c r="M35" s="190"/>
      <c r="N35" s="190"/>
      <c r="O35" s="190"/>
      <c r="P35" s="189"/>
      <c r="Q35" s="188" t="s">
        <v>338</v>
      </c>
      <c r="R35" s="188"/>
      <c r="S35" s="188" t="s">
        <v>337</v>
      </c>
      <c r="T35" s="98"/>
      <c r="U35" s="98"/>
      <c r="V35" s="71">
        <v>2807.2</v>
      </c>
      <c r="W35" s="71">
        <v>2780.5</v>
      </c>
      <c r="X35" s="71">
        <v>1905.1</v>
      </c>
      <c r="Y35" s="71"/>
      <c r="Z35" s="71"/>
      <c r="AA35" s="71">
        <v>1893.1</v>
      </c>
      <c r="AB35" s="99">
        <v>2171.3</v>
      </c>
      <c r="AC35" s="99">
        <v>2245.2</v>
      </c>
      <c r="AD35" s="99"/>
      <c r="AE35" s="29" t="s">
        <v>105</v>
      </c>
      <c r="AF35" s="30" t="s">
        <v>106</v>
      </c>
      <c r="AG35" s="31"/>
    </row>
    <row r="36" spans="1:33" s="16" customFormat="1" ht="42" customHeight="1">
      <c r="A36" s="1"/>
      <c r="B36" s="17"/>
      <c r="C36" s="94"/>
      <c r="D36" s="95" t="s">
        <v>106</v>
      </c>
      <c r="E36" s="95"/>
      <c r="F36" s="96" t="s">
        <v>214</v>
      </c>
      <c r="G36" s="97"/>
      <c r="H36" s="97"/>
      <c r="I36" s="188"/>
      <c r="J36" s="189"/>
      <c r="K36" s="189"/>
      <c r="L36" s="189"/>
      <c r="M36" s="190"/>
      <c r="N36" s="190"/>
      <c r="O36" s="190"/>
      <c r="P36" s="189"/>
      <c r="Q36" s="188"/>
      <c r="R36" s="188"/>
      <c r="S36" s="188"/>
      <c r="T36" s="98"/>
      <c r="U36" s="98"/>
      <c r="V36" s="71">
        <v>0</v>
      </c>
      <c r="W36" s="71">
        <v>0</v>
      </c>
      <c r="X36" s="71">
        <v>0</v>
      </c>
      <c r="Y36" s="71"/>
      <c r="Z36" s="71"/>
      <c r="AA36" s="71"/>
      <c r="AB36" s="99"/>
      <c r="AC36" s="99"/>
      <c r="AD36" s="99"/>
      <c r="AE36" s="29"/>
      <c r="AF36" s="30"/>
      <c r="AG36" s="31"/>
    </row>
    <row r="37" spans="1:33" s="16" customFormat="1" ht="21" customHeight="1">
      <c r="A37" s="1"/>
      <c r="B37" s="17"/>
      <c r="C37" s="100" t="s">
        <v>107</v>
      </c>
      <c r="D37" s="101" t="s">
        <v>108</v>
      </c>
      <c r="E37" s="102"/>
      <c r="F37" s="96"/>
      <c r="G37" s="97"/>
      <c r="H37" s="97"/>
      <c r="I37" s="188"/>
      <c r="J37" s="191"/>
      <c r="K37" s="188"/>
      <c r="L37" s="189"/>
      <c r="M37" s="188"/>
      <c r="N37" s="188"/>
      <c r="O37" s="188"/>
      <c r="P37" s="189"/>
      <c r="Q37" s="188"/>
      <c r="R37" s="188"/>
      <c r="S37" s="188"/>
      <c r="T37" s="98"/>
      <c r="U37" s="98"/>
      <c r="V37" s="71"/>
      <c r="W37" s="71"/>
      <c r="X37" s="71"/>
      <c r="Y37" s="71"/>
      <c r="Z37" s="71"/>
      <c r="AA37" s="71"/>
      <c r="AB37" s="99"/>
      <c r="AC37" s="99"/>
      <c r="AD37" s="99"/>
      <c r="AE37" s="29" t="s">
        <v>107</v>
      </c>
      <c r="AF37" s="30" t="s">
        <v>108</v>
      </c>
      <c r="AG37" s="31"/>
    </row>
    <row r="38" spans="1:33" s="16" customFormat="1" ht="135.75" customHeight="1">
      <c r="A38" s="1"/>
      <c r="B38" s="17"/>
      <c r="C38" s="92" t="s">
        <v>35</v>
      </c>
      <c r="D38" s="93" t="s">
        <v>120</v>
      </c>
      <c r="E38" s="93" t="s">
        <v>1</v>
      </c>
      <c r="F38" s="76" t="s">
        <v>212</v>
      </c>
      <c r="G38" s="62"/>
      <c r="H38" s="62"/>
      <c r="I38" s="192" t="s">
        <v>219</v>
      </c>
      <c r="J38" s="179"/>
      <c r="K38" s="192" t="s">
        <v>222</v>
      </c>
      <c r="L38" s="167"/>
      <c r="M38" s="166"/>
      <c r="N38" s="166"/>
      <c r="O38" s="166"/>
      <c r="P38" s="167"/>
      <c r="Q38" s="166" t="s">
        <v>295</v>
      </c>
      <c r="R38" s="166" t="s">
        <v>296</v>
      </c>
      <c r="S38" s="166" t="s">
        <v>297</v>
      </c>
      <c r="T38" s="64"/>
      <c r="U38" s="64"/>
      <c r="V38" s="65">
        <v>234</v>
      </c>
      <c r="W38" s="65">
        <v>234</v>
      </c>
      <c r="X38" s="65">
        <v>500</v>
      </c>
      <c r="Y38" s="71"/>
      <c r="Z38" s="71"/>
      <c r="AA38" s="65">
        <v>113.4</v>
      </c>
      <c r="AB38" s="72">
        <v>250</v>
      </c>
      <c r="AC38" s="77">
        <v>0</v>
      </c>
      <c r="AD38" s="66"/>
      <c r="AE38" s="11" t="s">
        <v>35</v>
      </c>
      <c r="AF38" s="6" t="s">
        <v>120</v>
      </c>
      <c r="AG38" s="7" t="s">
        <v>1</v>
      </c>
    </row>
    <row r="39" spans="1:33" s="16" customFormat="1" ht="67.5" customHeight="1">
      <c r="A39" s="1"/>
      <c r="B39" s="17"/>
      <c r="C39" s="58" t="s">
        <v>36</v>
      </c>
      <c r="D39" s="59" t="s">
        <v>119</v>
      </c>
      <c r="E39" s="86" t="s">
        <v>64</v>
      </c>
      <c r="F39" s="61"/>
      <c r="G39" s="62"/>
      <c r="H39" s="62"/>
      <c r="I39" s="166"/>
      <c r="J39" s="179"/>
      <c r="K39" s="166"/>
      <c r="L39" s="167"/>
      <c r="M39" s="166"/>
      <c r="N39" s="166"/>
      <c r="O39" s="166"/>
      <c r="P39" s="167"/>
      <c r="Q39" s="166"/>
      <c r="R39" s="166"/>
      <c r="S39" s="166"/>
      <c r="T39" s="64"/>
      <c r="U39" s="64"/>
      <c r="V39" s="65"/>
      <c r="W39" s="65"/>
      <c r="X39" s="65"/>
      <c r="Y39" s="65"/>
      <c r="Z39" s="65"/>
      <c r="AA39" s="65"/>
      <c r="AB39" s="72"/>
      <c r="AC39" s="73"/>
      <c r="AD39" s="66"/>
      <c r="AE39" s="11" t="s">
        <v>36</v>
      </c>
      <c r="AF39" s="6" t="s">
        <v>119</v>
      </c>
      <c r="AG39" s="7" t="s">
        <v>64</v>
      </c>
    </row>
    <row r="40" spans="1:33" s="16" customFormat="1" ht="75" customHeight="1">
      <c r="A40" s="1"/>
      <c r="B40" s="10"/>
      <c r="C40" s="58" t="s">
        <v>37</v>
      </c>
      <c r="D40" s="59" t="s">
        <v>118</v>
      </c>
      <c r="E40" s="86" t="s">
        <v>153</v>
      </c>
      <c r="F40" s="61"/>
      <c r="G40" s="62"/>
      <c r="H40" s="62"/>
      <c r="I40" s="166"/>
      <c r="J40" s="179"/>
      <c r="K40" s="166"/>
      <c r="L40" s="167"/>
      <c r="M40" s="166"/>
      <c r="N40" s="166"/>
      <c r="O40" s="166"/>
      <c r="P40" s="167"/>
      <c r="Q40" s="166"/>
      <c r="R40" s="166"/>
      <c r="S40" s="166"/>
      <c r="T40" s="64"/>
      <c r="U40" s="64"/>
      <c r="V40" s="65"/>
      <c r="W40" s="65"/>
      <c r="X40" s="65"/>
      <c r="Y40" s="71"/>
      <c r="Z40" s="71"/>
      <c r="AA40" s="65"/>
      <c r="AB40" s="72"/>
      <c r="AC40" s="73"/>
      <c r="AD40" s="66"/>
      <c r="AE40" s="11" t="s">
        <v>37</v>
      </c>
      <c r="AF40" s="6" t="s">
        <v>118</v>
      </c>
      <c r="AG40" s="7" t="s">
        <v>153</v>
      </c>
    </row>
    <row r="41" spans="1:33" s="16" customFormat="1" ht="35.25" customHeight="1">
      <c r="A41" s="1"/>
      <c r="B41" s="10"/>
      <c r="C41" s="237" t="s">
        <v>38</v>
      </c>
      <c r="D41" s="228" t="s">
        <v>117</v>
      </c>
      <c r="E41" s="242" t="s">
        <v>87</v>
      </c>
      <c r="F41" s="76" t="s">
        <v>209</v>
      </c>
      <c r="G41" s="62"/>
      <c r="H41" s="62"/>
      <c r="I41" s="230" t="s">
        <v>219</v>
      </c>
      <c r="J41" s="230" t="s">
        <v>230</v>
      </c>
      <c r="K41" s="230" t="s">
        <v>222</v>
      </c>
      <c r="L41" s="167"/>
      <c r="M41" s="166"/>
      <c r="N41" s="166"/>
      <c r="O41" s="166"/>
      <c r="P41" s="167"/>
      <c r="Q41" s="211" t="s">
        <v>290</v>
      </c>
      <c r="R41" s="166"/>
      <c r="S41" s="209">
        <v>40612</v>
      </c>
      <c r="T41" s="64"/>
      <c r="U41" s="64"/>
      <c r="V41" s="65">
        <v>0</v>
      </c>
      <c r="W41" s="65">
        <v>0</v>
      </c>
      <c r="X41" s="65">
        <v>0</v>
      </c>
      <c r="Y41" s="71"/>
      <c r="Z41" s="71"/>
      <c r="AA41" s="65">
        <v>0</v>
      </c>
      <c r="AB41" s="72">
        <v>0</v>
      </c>
      <c r="AC41" s="73"/>
      <c r="AD41" s="66"/>
      <c r="AE41" s="11"/>
      <c r="AF41" s="6"/>
      <c r="AG41" s="7"/>
    </row>
    <row r="42" spans="1:33" s="16" customFormat="1" ht="53.25" customHeight="1">
      <c r="A42" s="1"/>
      <c r="B42" s="10"/>
      <c r="C42" s="234"/>
      <c r="D42" s="234"/>
      <c r="E42" s="243"/>
      <c r="F42" s="76" t="s">
        <v>326</v>
      </c>
      <c r="G42" s="62"/>
      <c r="H42" s="62"/>
      <c r="I42" s="225"/>
      <c r="J42" s="225"/>
      <c r="K42" s="225"/>
      <c r="L42" s="167"/>
      <c r="M42" s="166"/>
      <c r="N42" s="166"/>
      <c r="O42" s="166"/>
      <c r="P42" s="167"/>
      <c r="Q42" s="225"/>
      <c r="R42" s="167" t="s">
        <v>291</v>
      </c>
      <c r="S42" s="210"/>
      <c r="T42" s="64"/>
      <c r="U42" s="64"/>
      <c r="V42" s="65">
        <v>688.4</v>
      </c>
      <c r="W42" s="65">
        <v>0</v>
      </c>
      <c r="X42" s="65">
        <v>462.5</v>
      </c>
      <c r="Y42" s="71"/>
      <c r="Z42" s="71"/>
      <c r="AA42" s="65">
        <v>523</v>
      </c>
      <c r="AB42" s="72">
        <v>516.8</v>
      </c>
      <c r="AC42" s="150">
        <v>478.5</v>
      </c>
      <c r="AD42" s="66"/>
      <c r="AE42" s="11" t="s">
        <v>38</v>
      </c>
      <c r="AF42" s="6" t="s">
        <v>117</v>
      </c>
      <c r="AG42" s="7" t="s">
        <v>87</v>
      </c>
    </row>
    <row r="43" spans="1:33" s="16" customFormat="1" ht="66.75" customHeight="1">
      <c r="A43" s="1"/>
      <c r="B43" s="10"/>
      <c r="C43" s="260" t="s">
        <v>39</v>
      </c>
      <c r="D43" s="260" t="s">
        <v>116</v>
      </c>
      <c r="E43" s="228" t="s">
        <v>197</v>
      </c>
      <c r="F43" s="76" t="s">
        <v>78</v>
      </c>
      <c r="G43" s="62"/>
      <c r="H43" s="62"/>
      <c r="I43" s="193" t="s">
        <v>219</v>
      </c>
      <c r="J43" s="193" t="s">
        <v>236</v>
      </c>
      <c r="K43" s="193" t="s">
        <v>222</v>
      </c>
      <c r="L43" s="167"/>
      <c r="M43" s="175"/>
      <c r="N43" s="175"/>
      <c r="O43" s="175"/>
      <c r="P43" s="167"/>
      <c r="Q43" s="169"/>
      <c r="R43" s="175"/>
      <c r="S43" s="175"/>
      <c r="T43" s="64"/>
      <c r="U43" s="64"/>
      <c r="V43" s="89">
        <v>120.3</v>
      </c>
      <c r="W43" s="89">
        <v>111.2</v>
      </c>
      <c r="X43" s="89">
        <v>191.8</v>
      </c>
      <c r="Y43" s="90"/>
      <c r="Z43" s="90"/>
      <c r="AA43" s="89">
        <v>100</v>
      </c>
      <c r="AB43" s="91">
        <v>100</v>
      </c>
      <c r="AC43" s="77">
        <v>100</v>
      </c>
      <c r="AD43" s="103"/>
      <c r="AE43" s="11" t="s">
        <v>39</v>
      </c>
      <c r="AF43" s="6" t="s">
        <v>116</v>
      </c>
      <c r="AG43" s="7" t="s">
        <v>197</v>
      </c>
    </row>
    <row r="44" spans="1:33" s="16" customFormat="1" ht="36" customHeight="1">
      <c r="A44" s="1"/>
      <c r="B44" s="10"/>
      <c r="C44" s="261"/>
      <c r="D44" s="261"/>
      <c r="E44" s="229"/>
      <c r="F44" s="104" t="s">
        <v>269</v>
      </c>
      <c r="G44" s="80"/>
      <c r="H44" s="80"/>
      <c r="I44" s="194"/>
      <c r="J44" s="193"/>
      <c r="K44" s="193"/>
      <c r="L44" s="167"/>
      <c r="M44" s="175"/>
      <c r="N44" s="175"/>
      <c r="O44" s="175"/>
      <c r="P44" s="167"/>
      <c r="Q44" s="169"/>
      <c r="R44" s="175"/>
      <c r="S44" s="175"/>
      <c r="T44" s="64"/>
      <c r="U44" s="64"/>
      <c r="V44" s="89"/>
      <c r="W44" s="89"/>
      <c r="X44" s="89"/>
      <c r="Y44" s="90"/>
      <c r="Z44" s="90"/>
      <c r="AA44" s="89"/>
      <c r="AB44" s="91"/>
      <c r="AC44" s="73"/>
      <c r="AD44" s="103"/>
      <c r="AE44" s="11"/>
      <c r="AF44" s="6"/>
      <c r="AG44" s="7"/>
    </row>
    <row r="45" spans="1:33" s="16" customFormat="1" ht="59.25" customHeight="1">
      <c r="A45" s="1"/>
      <c r="B45" s="17"/>
      <c r="C45" s="58" t="s">
        <v>40</v>
      </c>
      <c r="D45" s="59" t="s">
        <v>115</v>
      </c>
      <c r="E45" s="86" t="s">
        <v>31</v>
      </c>
      <c r="F45" s="83"/>
      <c r="G45" s="80"/>
      <c r="H45" s="80"/>
      <c r="I45" s="184"/>
      <c r="J45" s="179"/>
      <c r="K45" s="166"/>
      <c r="L45" s="167"/>
      <c r="M45" s="166"/>
      <c r="N45" s="166"/>
      <c r="O45" s="166"/>
      <c r="P45" s="167"/>
      <c r="Q45" s="166"/>
      <c r="R45" s="166"/>
      <c r="S45" s="166"/>
      <c r="T45" s="64"/>
      <c r="U45" s="64"/>
      <c r="V45" s="65"/>
      <c r="W45" s="65"/>
      <c r="X45" s="65"/>
      <c r="Y45" s="71"/>
      <c r="Z45" s="71"/>
      <c r="AA45" s="65"/>
      <c r="AB45" s="72"/>
      <c r="AC45" s="73"/>
      <c r="AD45" s="66"/>
      <c r="AE45" s="11" t="s">
        <v>40</v>
      </c>
      <c r="AF45" s="6" t="s">
        <v>115</v>
      </c>
      <c r="AG45" s="7" t="s">
        <v>31</v>
      </c>
    </row>
    <row r="46" spans="1:33" s="16" customFormat="1" ht="27" customHeight="1">
      <c r="A46" s="1"/>
      <c r="B46" s="17"/>
      <c r="C46" s="237" t="s">
        <v>41</v>
      </c>
      <c r="D46" s="228" t="s">
        <v>18</v>
      </c>
      <c r="E46" s="228" t="s">
        <v>30</v>
      </c>
      <c r="F46" s="104" t="s">
        <v>269</v>
      </c>
      <c r="G46" s="80"/>
      <c r="H46" s="105"/>
      <c r="I46" s="184"/>
      <c r="J46" s="179"/>
      <c r="K46" s="166"/>
      <c r="L46" s="167"/>
      <c r="M46" s="166"/>
      <c r="N46" s="166"/>
      <c r="O46" s="166"/>
      <c r="P46" s="180"/>
      <c r="Q46" s="166"/>
      <c r="R46" s="166"/>
      <c r="S46" s="166"/>
      <c r="T46" s="64"/>
      <c r="U46" s="64"/>
      <c r="V46" s="106"/>
      <c r="W46" s="106"/>
      <c r="X46" s="106"/>
      <c r="Y46" s="107"/>
      <c r="Z46" s="107"/>
      <c r="AA46" s="106"/>
      <c r="AB46" s="108"/>
      <c r="AC46" s="73"/>
      <c r="AD46" s="109"/>
      <c r="AE46" s="11"/>
      <c r="AF46" s="6"/>
      <c r="AG46" s="7"/>
    </row>
    <row r="47" spans="1:33" s="16" customFormat="1" ht="63.75" customHeight="1">
      <c r="A47" s="1"/>
      <c r="B47" s="17"/>
      <c r="C47" s="234"/>
      <c r="D47" s="234"/>
      <c r="E47" s="234"/>
      <c r="F47" s="86" t="s">
        <v>224</v>
      </c>
      <c r="G47" s="62"/>
      <c r="H47" s="70"/>
      <c r="I47" s="195" t="s">
        <v>219</v>
      </c>
      <c r="J47" s="196" t="s">
        <v>237</v>
      </c>
      <c r="K47" s="196" t="s">
        <v>222</v>
      </c>
      <c r="L47" s="167"/>
      <c r="M47" s="166" t="s">
        <v>371</v>
      </c>
      <c r="N47" s="187" t="s">
        <v>238</v>
      </c>
      <c r="O47" s="197" t="s">
        <v>239</v>
      </c>
      <c r="P47" s="180"/>
      <c r="Q47" s="198" t="s">
        <v>304</v>
      </c>
      <c r="R47" s="166"/>
      <c r="S47" s="168" t="s">
        <v>305</v>
      </c>
      <c r="T47" s="64"/>
      <c r="U47" s="64"/>
      <c r="V47" s="158">
        <v>0</v>
      </c>
      <c r="W47" s="158">
        <v>0</v>
      </c>
      <c r="X47" s="158">
        <v>0</v>
      </c>
      <c r="Y47" s="159"/>
      <c r="Z47" s="159"/>
      <c r="AA47" s="158">
        <v>0</v>
      </c>
      <c r="AB47" s="160">
        <v>0</v>
      </c>
      <c r="AC47" s="157">
        <v>0</v>
      </c>
      <c r="AD47" s="113"/>
      <c r="AE47" s="11" t="s">
        <v>41</v>
      </c>
      <c r="AF47" s="6" t="s">
        <v>18</v>
      </c>
      <c r="AG47" s="7" t="s">
        <v>30</v>
      </c>
    </row>
    <row r="48" spans="1:33" s="16" customFormat="1" ht="9.75" customHeight="1" hidden="1">
      <c r="A48" s="1"/>
      <c r="B48" s="17"/>
      <c r="C48" s="79"/>
      <c r="D48" s="79"/>
      <c r="E48" s="79"/>
      <c r="F48" s="63"/>
      <c r="G48" s="62"/>
      <c r="H48" s="70"/>
      <c r="I48" s="199"/>
      <c r="J48" s="200"/>
      <c r="K48" s="200"/>
      <c r="L48" s="167"/>
      <c r="M48" s="175"/>
      <c r="N48" s="172"/>
      <c r="O48" s="201"/>
      <c r="P48" s="180"/>
      <c r="Q48" s="202"/>
      <c r="R48" s="183"/>
      <c r="S48" s="203"/>
      <c r="T48" s="64"/>
      <c r="U48" s="64"/>
      <c r="V48" s="110"/>
      <c r="W48" s="110"/>
      <c r="X48" s="110"/>
      <c r="Y48" s="111"/>
      <c r="Z48" s="111"/>
      <c r="AA48" s="110"/>
      <c r="AB48" s="112"/>
      <c r="AC48" s="77"/>
      <c r="AD48" s="113"/>
      <c r="AE48" s="11"/>
      <c r="AF48" s="6"/>
      <c r="AG48" s="7"/>
    </row>
    <row r="49" spans="1:33" s="16" customFormat="1" ht="46.5" customHeight="1">
      <c r="A49" s="1"/>
      <c r="B49" s="17"/>
      <c r="C49" s="232" t="s">
        <v>42</v>
      </c>
      <c r="D49" s="235" t="s">
        <v>17</v>
      </c>
      <c r="E49" s="232" t="s">
        <v>141</v>
      </c>
      <c r="F49" s="104" t="s">
        <v>269</v>
      </c>
      <c r="G49" s="62"/>
      <c r="H49" s="70"/>
      <c r="I49" s="199"/>
      <c r="J49" s="200"/>
      <c r="K49" s="200"/>
      <c r="L49" s="167"/>
      <c r="M49" s="175"/>
      <c r="N49" s="172"/>
      <c r="O49" s="201"/>
      <c r="P49" s="180"/>
      <c r="Q49" s="262" t="s">
        <v>372</v>
      </c>
      <c r="R49" s="252"/>
      <c r="S49" s="204"/>
      <c r="T49" s="64"/>
      <c r="U49" s="64"/>
      <c r="V49" s="110"/>
      <c r="W49" s="110"/>
      <c r="X49" s="110"/>
      <c r="Y49" s="111"/>
      <c r="Z49" s="111"/>
      <c r="AA49" s="110"/>
      <c r="AB49" s="112"/>
      <c r="AC49" s="77"/>
      <c r="AD49" s="113"/>
      <c r="AE49" s="11"/>
      <c r="AF49" s="6"/>
      <c r="AG49" s="7"/>
    </row>
    <row r="50" spans="1:33" s="16" customFormat="1" ht="30" customHeight="1">
      <c r="A50" s="1"/>
      <c r="B50" s="17"/>
      <c r="C50" s="233"/>
      <c r="D50" s="233"/>
      <c r="E50" s="233"/>
      <c r="F50" s="76" t="s">
        <v>3</v>
      </c>
      <c r="G50" s="62"/>
      <c r="H50" s="70"/>
      <c r="I50" s="253" t="s">
        <v>240</v>
      </c>
      <c r="J50" s="221" t="s">
        <v>241</v>
      </c>
      <c r="K50" s="221" t="s">
        <v>242</v>
      </c>
      <c r="L50" s="167"/>
      <c r="M50" s="221" t="s">
        <v>243</v>
      </c>
      <c r="N50" s="221" t="s">
        <v>244</v>
      </c>
      <c r="O50" s="221" t="s">
        <v>245</v>
      </c>
      <c r="P50" s="167"/>
      <c r="Q50" s="262"/>
      <c r="R50" s="252"/>
      <c r="S50" s="183" t="s">
        <v>305</v>
      </c>
      <c r="T50" s="64"/>
      <c r="U50" s="64"/>
      <c r="V50" s="153">
        <v>4125.9</v>
      </c>
      <c r="W50" s="153">
        <v>4125.9</v>
      </c>
      <c r="X50" s="153">
        <v>5250.9</v>
      </c>
      <c r="Y50" s="161"/>
      <c r="Z50" s="161"/>
      <c r="AA50" s="153">
        <v>6659.8</v>
      </c>
      <c r="AB50" s="162">
        <v>6487.3</v>
      </c>
      <c r="AC50" s="157">
        <v>6502.2</v>
      </c>
      <c r="AD50" s="66"/>
      <c r="AE50" s="11" t="s">
        <v>42</v>
      </c>
      <c r="AF50" s="6" t="s">
        <v>17</v>
      </c>
      <c r="AG50" s="7" t="s">
        <v>141</v>
      </c>
    </row>
    <row r="51" spans="1:33" s="16" customFormat="1" ht="21.75" customHeight="1">
      <c r="A51" s="1"/>
      <c r="B51" s="17"/>
      <c r="C51" s="234"/>
      <c r="D51" s="234"/>
      <c r="E51" s="234"/>
      <c r="F51" s="76" t="s">
        <v>224</v>
      </c>
      <c r="G51" s="62"/>
      <c r="H51" s="70"/>
      <c r="I51" s="254"/>
      <c r="J51" s="222"/>
      <c r="K51" s="222"/>
      <c r="L51" s="167"/>
      <c r="M51" s="222"/>
      <c r="N51" s="222"/>
      <c r="O51" s="222"/>
      <c r="P51" s="167"/>
      <c r="Q51" s="263"/>
      <c r="R51" s="222"/>
      <c r="S51" s="183"/>
      <c r="T51" s="64"/>
      <c r="U51" s="64"/>
      <c r="V51" s="65"/>
      <c r="W51" s="65"/>
      <c r="X51" s="65"/>
      <c r="Y51" s="71"/>
      <c r="Z51" s="71"/>
      <c r="AA51" s="65"/>
      <c r="AB51" s="72"/>
      <c r="AC51" s="73"/>
      <c r="AD51" s="66"/>
      <c r="AE51" s="11"/>
      <c r="AF51" s="6"/>
      <c r="AG51" s="7"/>
    </row>
    <row r="52" spans="1:33" s="16" customFormat="1" ht="130.5" customHeight="1">
      <c r="A52" s="1"/>
      <c r="B52" s="17"/>
      <c r="C52" s="58" t="s">
        <v>43</v>
      </c>
      <c r="D52" s="59" t="s">
        <v>16</v>
      </c>
      <c r="E52" s="86" t="s">
        <v>143</v>
      </c>
      <c r="F52" s="61"/>
      <c r="G52" s="62"/>
      <c r="H52" s="62"/>
      <c r="I52" s="166"/>
      <c r="J52" s="179"/>
      <c r="K52" s="166"/>
      <c r="L52" s="167"/>
      <c r="M52" s="166"/>
      <c r="N52" s="166"/>
      <c r="O52" s="166"/>
      <c r="P52" s="167"/>
      <c r="Q52" s="166"/>
      <c r="R52" s="166"/>
      <c r="S52" s="166"/>
      <c r="T52" s="64"/>
      <c r="U52" s="64"/>
      <c r="V52" s="65"/>
      <c r="W52" s="65"/>
      <c r="X52" s="65"/>
      <c r="Y52" s="65"/>
      <c r="Z52" s="65"/>
      <c r="AA52" s="65"/>
      <c r="AB52" s="72"/>
      <c r="AC52" s="73"/>
      <c r="AD52" s="66"/>
      <c r="AE52" s="11" t="s">
        <v>43</v>
      </c>
      <c r="AF52" s="6" t="s">
        <v>16</v>
      </c>
      <c r="AG52" s="7" t="s">
        <v>143</v>
      </c>
    </row>
    <row r="53" spans="1:33" s="16" customFormat="1" ht="78.75" customHeight="1">
      <c r="A53" s="1"/>
      <c r="B53" s="17"/>
      <c r="C53" s="58" t="s">
        <v>44</v>
      </c>
      <c r="D53" s="59" t="s">
        <v>65</v>
      </c>
      <c r="E53" s="86" t="s">
        <v>132</v>
      </c>
      <c r="F53" s="61"/>
      <c r="G53" s="62"/>
      <c r="H53" s="62"/>
      <c r="I53" s="166"/>
      <c r="J53" s="179"/>
      <c r="K53" s="166"/>
      <c r="L53" s="167"/>
      <c r="M53" s="166"/>
      <c r="N53" s="166"/>
      <c r="O53" s="166"/>
      <c r="P53" s="167"/>
      <c r="Q53" s="166"/>
      <c r="R53" s="166"/>
      <c r="S53" s="166"/>
      <c r="T53" s="64"/>
      <c r="U53" s="64"/>
      <c r="V53" s="65"/>
      <c r="W53" s="65"/>
      <c r="X53" s="65"/>
      <c r="Y53" s="71"/>
      <c r="Z53" s="71"/>
      <c r="AA53" s="65"/>
      <c r="AB53" s="72"/>
      <c r="AC53" s="73"/>
      <c r="AD53" s="66"/>
      <c r="AE53" s="11" t="s">
        <v>44</v>
      </c>
      <c r="AF53" s="6" t="s">
        <v>65</v>
      </c>
      <c r="AG53" s="7" t="s">
        <v>132</v>
      </c>
    </row>
    <row r="54" spans="1:33" s="16" customFormat="1" ht="46.5" customHeight="1">
      <c r="A54" s="1"/>
      <c r="B54" s="17"/>
      <c r="C54" s="228" t="s">
        <v>45</v>
      </c>
      <c r="D54" s="228" t="s">
        <v>166</v>
      </c>
      <c r="E54" s="228" t="s">
        <v>111</v>
      </c>
      <c r="F54" s="63" t="s">
        <v>231</v>
      </c>
      <c r="G54" s="62"/>
      <c r="H54" s="70"/>
      <c r="I54" s="230" t="s">
        <v>246</v>
      </c>
      <c r="J54" s="211" t="s">
        <v>247</v>
      </c>
      <c r="K54" s="211" t="s">
        <v>248</v>
      </c>
      <c r="L54" s="167"/>
      <c r="M54" s="175"/>
      <c r="N54" s="175"/>
      <c r="O54" s="175"/>
      <c r="P54" s="167"/>
      <c r="Q54" s="175"/>
      <c r="R54" s="175"/>
      <c r="S54" s="175"/>
      <c r="T54" s="64"/>
      <c r="U54" s="64"/>
      <c r="V54" s="89">
        <v>0</v>
      </c>
      <c r="W54" s="89">
        <v>0</v>
      </c>
      <c r="X54" s="89">
        <v>0</v>
      </c>
      <c r="Y54" s="90"/>
      <c r="Z54" s="90"/>
      <c r="AA54" s="89"/>
      <c r="AB54" s="91"/>
      <c r="AC54" s="73"/>
      <c r="AD54" s="114"/>
      <c r="AE54" s="11" t="s">
        <v>45</v>
      </c>
      <c r="AF54" s="6" t="s">
        <v>166</v>
      </c>
      <c r="AG54" s="7" t="s">
        <v>111</v>
      </c>
    </row>
    <row r="55" spans="1:33" s="16" customFormat="1" ht="69" customHeight="1">
      <c r="A55" s="1"/>
      <c r="B55" s="17"/>
      <c r="C55" s="229"/>
      <c r="D55" s="229"/>
      <c r="E55" s="229"/>
      <c r="F55" s="63">
        <v>1102</v>
      </c>
      <c r="G55" s="62"/>
      <c r="H55" s="70"/>
      <c r="I55" s="231"/>
      <c r="J55" s="212"/>
      <c r="K55" s="212"/>
      <c r="L55" s="167"/>
      <c r="M55" s="175"/>
      <c r="N55" s="175"/>
      <c r="O55" s="175"/>
      <c r="P55" s="167"/>
      <c r="Q55" s="175"/>
      <c r="R55" s="175"/>
      <c r="S55" s="175"/>
      <c r="T55" s="64"/>
      <c r="U55" s="64"/>
      <c r="V55" s="154">
        <v>25</v>
      </c>
      <c r="W55" s="154">
        <v>25</v>
      </c>
      <c r="X55" s="154">
        <v>24.2</v>
      </c>
      <c r="Y55" s="155"/>
      <c r="Z55" s="155"/>
      <c r="AA55" s="154">
        <v>55</v>
      </c>
      <c r="AB55" s="156">
        <v>55</v>
      </c>
      <c r="AC55" s="157">
        <v>15</v>
      </c>
      <c r="AD55" s="114"/>
      <c r="AE55" s="11"/>
      <c r="AF55" s="6"/>
      <c r="AG55" s="7"/>
    </row>
    <row r="56" spans="1:33" s="16" customFormat="1" ht="57.75" customHeight="1">
      <c r="A56" s="1"/>
      <c r="B56" s="17"/>
      <c r="C56" s="58" t="s">
        <v>46</v>
      </c>
      <c r="D56" s="59" t="s">
        <v>135</v>
      </c>
      <c r="E56" s="86" t="s">
        <v>5</v>
      </c>
      <c r="F56" s="61"/>
      <c r="G56" s="62"/>
      <c r="H56" s="62"/>
      <c r="I56" s="192"/>
      <c r="J56" s="179"/>
      <c r="K56" s="179"/>
      <c r="L56" s="167"/>
      <c r="M56" s="166"/>
      <c r="N56" s="166"/>
      <c r="O56" s="166"/>
      <c r="P56" s="167"/>
      <c r="Q56" s="166"/>
      <c r="R56" s="166"/>
      <c r="S56" s="166"/>
      <c r="T56" s="64"/>
      <c r="U56" s="64"/>
      <c r="V56" s="65"/>
      <c r="W56" s="65"/>
      <c r="X56" s="65"/>
      <c r="Y56" s="71"/>
      <c r="Z56" s="71"/>
      <c r="AA56" s="65"/>
      <c r="AB56" s="72"/>
      <c r="AC56" s="73"/>
      <c r="AD56" s="66"/>
      <c r="AE56" s="11" t="s">
        <v>46</v>
      </c>
      <c r="AF56" s="6" t="s">
        <v>135</v>
      </c>
      <c r="AG56" s="7" t="s">
        <v>5</v>
      </c>
    </row>
    <row r="57" spans="1:33" s="16" customFormat="1" ht="86.25" customHeight="1">
      <c r="A57" s="1"/>
      <c r="B57" s="10"/>
      <c r="C57" s="58" t="s">
        <v>47</v>
      </c>
      <c r="D57" s="59" t="s">
        <v>322</v>
      </c>
      <c r="E57" s="86" t="s">
        <v>6</v>
      </c>
      <c r="F57" s="61"/>
      <c r="G57" s="62"/>
      <c r="H57" s="62"/>
      <c r="I57" s="166"/>
      <c r="J57" s="179"/>
      <c r="K57" s="166"/>
      <c r="L57" s="167"/>
      <c r="M57" s="166"/>
      <c r="N57" s="166"/>
      <c r="O57" s="166"/>
      <c r="P57" s="167"/>
      <c r="Q57" s="166"/>
      <c r="R57" s="166"/>
      <c r="S57" s="166"/>
      <c r="T57" s="64"/>
      <c r="U57" s="64"/>
      <c r="V57" s="65"/>
      <c r="W57" s="65"/>
      <c r="X57" s="65"/>
      <c r="Y57" s="71"/>
      <c r="Z57" s="71"/>
      <c r="AA57" s="65"/>
      <c r="AB57" s="72"/>
      <c r="AC57" s="73"/>
      <c r="AD57" s="66"/>
      <c r="AE57" s="11" t="s">
        <v>47</v>
      </c>
      <c r="AF57" s="6" t="s">
        <v>163</v>
      </c>
      <c r="AG57" s="7" t="s">
        <v>6</v>
      </c>
    </row>
    <row r="58" spans="1:33" s="16" customFormat="1" ht="31.5" customHeight="1">
      <c r="A58" s="1"/>
      <c r="B58" s="10"/>
      <c r="C58" s="58" t="s">
        <v>48</v>
      </c>
      <c r="D58" s="59" t="s">
        <v>134</v>
      </c>
      <c r="E58" s="86" t="s">
        <v>7</v>
      </c>
      <c r="F58" s="61"/>
      <c r="G58" s="62"/>
      <c r="H58" s="62"/>
      <c r="I58" s="166"/>
      <c r="J58" s="179"/>
      <c r="K58" s="166"/>
      <c r="L58" s="167"/>
      <c r="M58" s="166"/>
      <c r="N58" s="166"/>
      <c r="O58" s="166"/>
      <c r="P58" s="167"/>
      <c r="Q58" s="166"/>
      <c r="R58" s="166"/>
      <c r="S58" s="166"/>
      <c r="T58" s="64"/>
      <c r="U58" s="64"/>
      <c r="V58" s="65"/>
      <c r="W58" s="65"/>
      <c r="X58" s="65"/>
      <c r="Y58" s="71"/>
      <c r="Z58" s="71"/>
      <c r="AA58" s="65"/>
      <c r="AB58" s="72"/>
      <c r="AC58" s="73"/>
      <c r="AD58" s="66"/>
      <c r="AE58" s="11" t="s">
        <v>48</v>
      </c>
      <c r="AF58" s="6" t="s">
        <v>134</v>
      </c>
      <c r="AG58" s="7" t="s">
        <v>7</v>
      </c>
    </row>
    <row r="59" spans="1:33" s="16" customFormat="1" ht="39" customHeight="1">
      <c r="A59" s="1"/>
      <c r="B59" s="10"/>
      <c r="C59" s="92" t="s">
        <v>49</v>
      </c>
      <c r="D59" s="93" t="s">
        <v>4</v>
      </c>
      <c r="E59" s="93" t="s">
        <v>160</v>
      </c>
      <c r="F59" s="223" t="s">
        <v>214</v>
      </c>
      <c r="G59" s="62"/>
      <c r="H59" s="62"/>
      <c r="I59" s="221" t="s">
        <v>220</v>
      </c>
      <c r="J59" s="179" t="s">
        <v>251</v>
      </c>
      <c r="K59" s="213" t="s">
        <v>222</v>
      </c>
      <c r="L59" s="167"/>
      <c r="M59" s="166"/>
      <c r="N59" s="166"/>
      <c r="O59" s="166"/>
      <c r="P59" s="167"/>
      <c r="Q59" s="166" t="s">
        <v>330</v>
      </c>
      <c r="R59" s="166"/>
      <c r="S59" s="168">
        <v>40781</v>
      </c>
      <c r="T59" s="64"/>
      <c r="U59" s="64"/>
      <c r="V59" s="65">
        <v>61.4</v>
      </c>
      <c r="W59" s="65">
        <v>61.4</v>
      </c>
      <c r="X59" s="65">
        <v>83.6</v>
      </c>
      <c r="Y59" s="71"/>
      <c r="Z59" s="71"/>
      <c r="AA59" s="65">
        <v>300</v>
      </c>
      <c r="AB59" s="72">
        <v>328.2</v>
      </c>
      <c r="AC59" s="77">
        <v>0</v>
      </c>
      <c r="AD59" s="66"/>
      <c r="AE59" s="11" t="s">
        <v>49</v>
      </c>
      <c r="AF59" s="6" t="s">
        <v>4</v>
      </c>
      <c r="AG59" s="7" t="s">
        <v>160</v>
      </c>
    </row>
    <row r="60" spans="1:33" s="16" customFormat="1" ht="96.75" customHeight="1">
      <c r="A60" s="1"/>
      <c r="B60" s="10"/>
      <c r="C60" s="92" t="s">
        <v>50</v>
      </c>
      <c r="D60" s="93" t="s">
        <v>123</v>
      </c>
      <c r="E60" s="93" t="s">
        <v>103</v>
      </c>
      <c r="F60" s="224"/>
      <c r="G60" s="62"/>
      <c r="H60" s="62"/>
      <c r="I60" s="225"/>
      <c r="J60" s="167" t="s">
        <v>252</v>
      </c>
      <c r="K60" s="225"/>
      <c r="L60" s="167"/>
      <c r="M60" s="166"/>
      <c r="N60" s="166"/>
      <c r="O60" s="166"/>
      <c r="P60" s="167"/>
      <c r="Q60" s="166" t="s">
        <v>303</v>
      </c>
      <c r="R60" s="166" t="s">
        <v>301</v>
      </c>
      <c r="S60" s="166" t="s">
        <v>302</v>
      </c>
      <c r="T60" s="64"/>
      <c r="U60" s="64"/>
      <c r="V60" s="65">
        <v>1306.1</v>
      </c>
      <c r="W60" s="65">
        <v>1221.5</v>
      </c>
      <c r="X60" s="106">
        <v>692.6</v>
      </c>
      <c r="Y60" s="107"/>
      <c r="Z60" s="107"/>
      <c r="AA60" s="106">
        <v>611</v>
      </c>
      <c r="AB60" s="108">
        <v>695.6</v>
      </c>
      <c r="AC60" s="77">
        <v>50.9</v>
      </c>
      <c r="AD60" s="66"/>
      <c r="AE60" s="11" t="s">
        <v>50</v>
      </c>
      <c r="AF60" s="6" t="s">
        <v>123</v>
      </c>
      <c r="AG60" s="7" t="s">
        <v>103</v>
      </c>
    </row>
    <row r="61" spans="1:33" s="16" customFormat="1" ht="284.25" customHeight="1">
      <c r="A61" s="1"/>
      <c r="B61" s="17"/>
      <c r="C61" s="92" t="s">
        <v>51</v>
      </c>
      <c r="D61" s="93" t="s">
        <v>124</v>
      </c>
      <c r="E61" s="86" t="s">
        <v>137</v>
      </c>
      <c r="F61" s="76" t="s">
        <v>211</v>
      </c>
      <c r="G61" s="62"/>
      <c r="H61" s="62"/>
      <c r="I61" s="211" t="s">
        <v>220</v>
      </c>
      <c r="J61" s="179"/>
      <c r="K61" s="211" t="s">
        <v>222</v>
      </c>
      <c r="L61" s="167"/>
      <c r="M61" s="166"/>
      <c r="N61" s="166"/>
      <c r="O61" s="166"/>
      <c r="P61" s="167"/>
      <c r="Q61" s="166" t="s">
        <v>293</v>
      </c>
      <c r="R61" s="166"/>
      <c r="S61" s="166" t="s">
        <v>294</v>
      </c>
      <c r="T61" s="64"/>
      <c r="U61" s="64"/>
      <c r="V61" s="65">
        <v>242.2</v>
      </c>
      <c r="W61" s="65">
        <v>242.2</v>
      </c>
      <c r="X61" s="65">
        <v>39.4</v>
      </c>
      <c r="Y61" s="71"/>
      <c r="Z61" s="71"/>
      <c r="AA61" s="65">
        <v>280</v>
      </c>
      <c r="AB61" s="72">
        <v>80</v>
      </c>
      <c r="AC61" s="77">
        <v>0</v>
      </c>
      <c r="AD61" s="66"/>
      <c r="AE61" s="11" t="s">
        <v>51</v>
      </c>
      <c r="AF61" s="6" t="s">
        <v>124</v>
      </c>
      <c r="AG61" s="7" t="s">
        <v>137</v>
      </c>
    </row>
    <row r="62" spans="1:33" s="16" customFormat="1" ht="47.25" customHeight="1">
      <c r="A62" s="1"/>
      <c r="B62" s="10"/>
      <c r="C62" s="92" t="s">
        <v>52</v>
      </c>
      <c r="D62" s="93" t="s">
        <v>70</v>
      </c>
      <c r="E62" s="93" t="s">
        <v>133</v>
      </c>
      <c r="F62" s="76" t="s">
        <v>214</v>
      </c>
      <c r="G62" s="62"/>
      <c r="H62" s="62"/>
      <c r="I62" s="225"/>
      <c r="J62" s="179" t="s">
        <v>249</v>
      </c>
      <c r="K62" s="225"/>
      <c r="L62" s="167"/>
      <c r="M62" s="166"/>
      <c r="N62" s="166"/>
      <c r="O62" s="166"/>
      <c r="P62" s="167"/>
      <c r="Q62" s="166" t="s">
        <v>299</v>
      </c>
      <c r="R62" s="166" t="s">
        <v>300</v>
      </c>
      <c r="S62" s="168" t="s">
        <v>336</v>
      </c>
      <c r="T62" s="64"/>
      <c r="U62" s="64"/>
      <c r="V62" s="65">
        <v>635.1</v>
      </c>
      <c r="W62" s="65">
        <v>634.6</v>
      </c>
      <c r="X62" s="65">
        <v>730.1</v>
      </c>
      <c r="Y62" s="71"/>
      <c r="Z62" s="71"/>
      <c r="AA62" s="65">
        <v>735.8</v>
      </c>
      <c r="AB62" s="72">
        <v>798.9</v>
      </c>
      <c r="AC62" s="77">
        <v>728.2</v>
      </c>
      <c r="AD62" s="66"/>
      <c r="AE62" s="11" t="s">
        <v>52</v>
      </c>
      <c r="AF62" s="6" t="s">
        <v>70</v>
      </c>
      <c r="AG62" s="7" t="s">
        <v>133</v>
      </c>
    </row>
    <row r="63" spans="1:33" s="16" customFormat="1" ht="62.25" customHeight="1">
      <c r="A63" s="1"/>
      <c r="B63" s="10"/>
      <c r="C63" s="92" t="s">
        <v>53</v>
      </c>
      <c r="D63" s="93" t="s">
        <v>71</v>
      </c>
      <c r="E63" s="93" t="s">
        <v>142</v>
      </c>
      <c r="F63" s="76" t="s">
        <v>214</v>
      </c>
      <c r="G63" s="62"/>
      <c r="H63" s="62"/>
      <c r="I63" s="221" t="s">
        <v>220</v>
      </c>
      <c r="J63" s="179" t="s">
        <v>250</v>
      </c>
      <c r="K63" s="179" t="s">
        <v>222</v>
      </c>
      <c r="L63" s="167"/>
      <c r="M63" s="166"/>
      <c r="N63" s="166"/>
      <c r="O63" s="166"/>
      <c r="P63" s="167"/>
      <c r="Q63" s="166" t="s">
        <v>332</v>
      </c>
      <c r="R63" s="166"/>
      <c r="S63" s="166" t="s">
        <v>331</v>
      </c>
      <c r="T63" s="64"/>
      <c r="U63" s="64"/>
      <c r="V63" s="65">
        <v>0</v>
      </c>
      <c r="W63" s="65">
        <v>0</v>
      </c>
      <c r="X63" s="65">
        <v>60</v>
      </c>
      <c r="Y63" s="71"/>
      <c r="Z63" s="71"/>
      <c r="AA63" s="65">
        <v>30</v>
      </c>
      <c r="AB63" s="72">
        <v>60</v>
      </c>
      <c r="AC63" s="77">
        <v>0</v>
      </c>
      <c r="AD63" s="66"/>
      <c r="AE63" s="11" t="s">
        <v>53</v>
      </c>
      <c r="AF63" s="6" t="s">
        <v>71</v>
      </c>
      <c r="AG63" s="7" t="s">
        <v>142</v>
      </c>
    </row>
    <row r="64" spans="1:33" s="16" customFormat="1" ht="76.5" customHeight="1">
      <c r="A64" s="1"/>
      <c r="B64" s="10"/>
      <c r="C64" s="58" t="s">
        <v>54</v>
      </c>
      <c r="D64" s="59" t="s">
        <v>72</v>
      </c>
      <c r="E64" s="86" t="s">
        <v>86</v>
      </c>
      <c r="F64" s="76" t="s">
        <v>209</v>
      </c>
      <c r="G64" s="62"/>
      <c r="H64" s="62"/>
      <c r="I64" s="222"/>
      <c r="J64" s="169"/>
      <c r="K64" s="169"/>
      <c r="L64" s="167"/>
      <c r="M64" s="166"/>
      <c r="N64" s="166"/>
      <c r="O64" s="166"/>
      <c r="P64" s="167"/>
      <c r="Q64" s="166"/>
      <c r="R64" s="166"/>
      <c r="S64" s="166"/>
      <c r="T64" s="64"/>
      <c r="U64" s="64"/>
      <c r="V64" s="65">
        <v>0</v>
      </c>
      <c r="W64" s="65">
        <v>0</v>
      </c>
      <c r="X64" s="65">
        <v>0</v>
      </c>
      <c r="Y64" s="71"/>
      <c r="Z64" s="71"/>
      <c r="AA64" s="65"/>
      <c r="AB64" s="72"/>
      <c r="AC64" s="73"/>
      <c r="AD64" s="66"/>
      <c r="AE64" s="11" t="s">
        <v>54</v>
      </c>
      <c r="AF64" s="6" t="s">
        <v>72</v>
      </c>
      <c r="AG64" s="7" t="s">
        <v>86</v>
      </c>
    </row>
    <row r="65" spans="1:33" s="16" customFormat="1" ht="58.5" customHeight="1">
      <c r="A65" s="1"/>
      <c r="B65" s="17"/>
      <c r="C65" s="58" t="s">
        <v>55</v>
      </c>
      <c r="D65" s="59" t="s">
        <v>73</v>
      </c>
      <c r="E65" s="86" t="s">
        <v>164</v>
      </c>
      <c r="F65" s="61"/>
      <c r="G65" s="62"/>
      <c r="H65" s="62"/>
      <c r="I65" s="166"/>
      <c r="J65" s="179"/>
      <c r="K65" s="166"/>
      <c r="L65" s="167"/>
      <c r="M65" s="166"/>
      <c r="N65" s="166"/>
      <c r="O65" s="166"/>
      <c r="P65" s="167"/>
      <c r="Q65" s="166"/>
      <c r="R65" s="166"/>
      <c r="S65" s="166"/>
      <c r="T65" s="64"/>
      <c r="U65" s="64"/>
      <c r="V65" s="65"/>
      <c r="W65" s="65"/>
      <c r="X65" s="65"/>
      <c r="Y65" s="71"/>
      <c r="Z65" s="71"/>
      <c r="AA65" s="65"/>
      <c r="AB65" s="72"/>
      <c r="AC65" s="73"/>
      <c r="AD65" s="66"/>
      <c r="AE65" s="11" t="s">
        <v>55</v>
      </c>
      <c r="AF65" s="6" t="s">
        <v>73</v>
      </c>
      <c r="AG65" s="7" t="s">
        <v>164</v>
      </c>
    </row>
    <row r="66" spans="1:33" s="16" customFormat="1" ht="73.5" customHeight="1">
      <c r="A66" s="1"/>
      <c r="B66" s="10"/>
      <c r="C66" s="58" t="s">
        <v>56</v>
      </c>
      <c r="D66" s="59" t="s">
        <v>125</v>
      </c>
      <c r="E66" s="86" t="s">
        <v>26</v>
      </c>
      <c r="F66" s="61"/>
      <c r="G66" s="62"/>
      <c r="H66" s="62"/>
      <c r="I66" s="166"/>
      <c r="J66" s="179"/>
      <c r="K66" s="166"/>
      <c r="L66" s="167"/>
      <c r="M66" s="166"/>
      <c r="N66" s="166"/>
      <c r="O66" s="166"/>
      <c r="P66" s="167"/>
      <c r="Q66" s="166"/>
      <c r="R66" s="166"/>
      <c r="S66" s="166"/>
      <c r="T66" s="64"/>
      <c r="U66" s="64"/>
      <c r="V66" s="65"/>
      <c r="W66" s="65"/>
      <c r="X66" s="65"/>
      <c r="Y66" s="71"/>
      <c r="Z66" s="71"/>
      <c r="AA66" s="65"/>
      <c r="AB66" s="72"/>
      <c r="AC66" s="73"/>
      <c r="AD66" s="66"/>
      <c r="AE66" s="11" t="s">
        <v>56</v>
      </c>
      <c r="AF66" s="6" t="s">
        <v>125</v>
      </c>
      <c r="AG66" s="7" t="s">
        <v>26</v>
      </c>
    </row>
    <row r="67" spans="1:33" s="16" customFormat="1" ht="59.25" customHeight="1">
      <c r="A67" s="1"/>
      <c r="B67" s="17"/>
      <c r="C67" s="58" t="s">
        <v>57</v>
      </c>
      <c r="D67" s="59" t="s">
        <v>126</v>
      </c>
      <c r="E67" s="86" t="s">
        <v>150</v>
      </c>
      <c r="F67" s="61"/>
      <c r="G67" s="62"/>
      <c r="H67" s="62"/>
      <c r="I67" s="166"/>
      <c r="J67" s="179"/>
      <c r="K67" s="166"/>
      <c r="L67" s="167"/>
      <c r="M67" s="166"/>
      <c r="N67" s="166"/>
      <c r="O67" s="166"/>
      <c r="P67" s="167"/>
      <c r="Q67" s="166"/>
      <c r="R67" s="166"/>
      <c r="S67" s="166"/>
      <c r="T67" s="64"/>
      <c r="U67" s="64"/>
      <c r="V67" s="65"/>
      <c r="W67" s="65"/>
      <c r="X67" s="65"/>
      <c r="Y67" s="71"/>
      <c r="Z67" s="71"/>
      <c r="AA67" s="65"/>
      <c r="AB67" s="72"/>
      <c r="AC67" s="73"/>
      <c r="AD67" s="66"/>
      <c r="AE67" s="11" t="s">
        <v>57</v>
      </c>
      <c r="AF67" s="6" t="s">
        <v>126</v>
      </c>
      <c r="AG67" s="7" t="s">
        <v>150</v>
      </c>
    </row>
    <row r="68" spans="1:33" s="16" customFormat="1" ht="60" customHeight="1">
      <c r="A68" s="1"/>
      <c r="B68" s="17"/>
      <c r="C68" s="58" t="s">
        <v>58</v>
      </c>
      <c r="D68" s="59" t="s">
        <v>127</v>
      </c>
      <c r="E68" s="86" t="s">
        <v>74</v>
      </c>
      <c r="F68" s="61"/>
      <c r="G68" s="62"/>
      <c r="H68" s="62"/>
      <c r="I68" s="166"/>
      <c r="J68" s="179"/>
      <c r="K68" s="166"/>
      <c r="L68" s="167"/>
      <c r="M68" s="166"/>
      <c r="N68" s="166"/>
      <c r="O68" s="166"/>
      <c r="P68" s="167"/>
      <c r="Q68" s="166"/>
      <c r="R68" s="166"/>
      <c r="S68" s="166"/>
      <c r="T68" s="64"/>
      <c r="U68" s="64"/>
      <c r="V68" s="65"/>
      <c r="W68" s="65"/>
      <c r="X68" s="65"/>
      <c r="Y68" s="71"/>
      <c r="Z68" s="71"/>
      <c r="AA68" s="65"/>
      <c r="AB68" s="72"/>
      <c r="AC68" s="73"/>
      <c r="AD68" s="66"/>
      <c r="AE68" s="11" t="s">
        <v>58</v>
      </c>
      <c r="AF68" s="6" t="s">
        <v>127</v>
      </c>
      <c r="AG68" s="7" t="s">
        <v>74</v>
      </c>
    </row>
    <row r="69" spans="1:33" s="16" customFormat="1" ht="60" customHeight="1">
      <c r="A69" s="1"/>
      <c r="B69" s="10"/>
      <c r="C69" s="58" t="s">
        <v>59</v>
      </c>
      <c r="D69" s="59" t="s">
        <v>128</v>
      </c>
      <c r="E69" s="86" t="s">
        <v>159</v>
      </c>
      <c r="F69" s="61"/>
      <c r="G69" s="62"/>
      <c r="H69" s="62"/>
      <c r="I69" s="175"/>
      <c r="J69" s="179"/>
      <c r="K69" s="166"/>
      <c r="L69" s="167"/>
      <c r="M69" s="166"/>
      <c r="N69" s="166"/>
      <c r="O69" s="166"/>
      <c r="P69" s="167"/>
      <c r="Q69" s="166"/>
      <c r="R69" s="166"/>
      <c r="S69" s="166"/>
      <c r="T69" s="64"/>
      <c r="U69" s="64"/>
      <c r="V69" s="65"/>
      <c r="W69" s="65"/>
      <c r="X69" s="65"/>
      <c r="Y69" s="71"/>
      <c r="Z69" s="71"/>
      <c r="AA69" s="65"/>
      <c r="AB69" s="72"/>
      <c r="AC69" s="73"/>
      <c r="AD69" s="66"/>
      <c r="AE69" s="11" t="s">
        <v>59</v>
      </c>
      <c r="AF69" s="6" t="s">
        <v>128</v>
      </c>
      <c r="AG69" s="7" t="s">
        <v>159</v>
      </c>
    </row>
    <row r="70" spans="1:33" s="16" customFormat="1" ht="108.75" customHeight="1" hidden="1">
      <c r="A70" s="1"/>
      <c r="B70" s="17"/>
      <c r="C70" s="92" t="s">
        <v>60</v>
      </c>
      <c r="D70" s="93" t="s">
        <v>323</v>
      </c>
      <c r="E70" s="93" t="s">
        <v>138</v>
      </c>
      <c r="F70" s="88"/>
      <c r="G70" s="62"/>
      <c r="H70" s="70"/>
      <c r="I70" s="166"/>
      <c r="J70" s="137"/>
      <c r="K70" s="175"/>
      <c r="L70" s="167"/>
      <c r="M70" s="175"/>
      <c r="N70" s="175"/>
      <c r="O70" s="175"/>
      <c r="P70" s="167"/>
      <c r="Q70" s="175"/>
      <c r="R70" s="175"/>
      <c r="S70" s="175"/>
      <c r="T70" s="64"/>
      <c r="U70" s="64"/>
      <c r="V70" s="89"/>
      <c r="W70" s="89"/>
      <c r="X70" s="89"/>
      <c r="Y70" s="107"/>
      <c r="Z70" s="107"/>
      <c r="AA70" s="89"/>
      <c r="AB70" s="91"/>
      <c r="AC70" s="73"/>
      <c r="AD70" s="114"/>
      <c r="AE70" s="11" t="s">
        <v>60</v>
      </c>
      <c r="AF70" s="6" t="s">
        <v>66</v>
      </c>
      <c r="AG70" s="7" t="s">
        <v>138</v>
      </c>
    </row>
    <row r="71" spans="1:33" s="16" customFormat="1" ht="49.5" customHeight="1">
      <c r="A71" s="1"/>
      <c r="B71" s="17"/>
      <c r="C71" s="58" t="s">
        <v>61</v>
      </c>
      <c r="D71" s="59" t="s">
        <v>129</v>
      </c>
      <c r="E71" s="86" t="s">
        <v>152</v>
      </c>
      <c r="F71" s="76"/>
      <c r="G71" s="62"/>
      <c r="H71" s="62"/>
      <c r="I71" s="166"/>
      <c r="J71" s="137"/>
      <c r="K71" s="166"/>
      <c r="L71" s="167"/>
      <c r="M71" s="166"/>
      <c r="N71" s="166"/>
      <c r="O71" s="166"/>
      <c r="P71" s="167"/>
      <c r="Q71" s="166"/>
      <c r="R71" s="166"/>
      <c r="S71" s="166"/>
      <c r="T71" s="64"/>
      <c r="U71" s="64"/>
      <c r="V71" s="65"/>
      <c r="W71" s="65"/>
      <c r="X71" s="65"/>
      <c r="Y71" s="71"/>
      <c r="Z71" s="71"/>
      <c r="AA71" s="65"/>
      <c r="AB71" s="72"/>
      <c r="AC71" s="73"/>
      <c r="AD71" s="66"/>
      <c r="AE71" s="11" t="s">
        <v>61</v>
      </c>
      <c r="AF71" s="6" t="s">
        <v>129</v>
      </c>
      <c r="AG71" s="7" t="s">
        <v>152</v>
      </c>
    </row>
    <row r="72" spans="1:33" s="16" customFormat="1" ht="87.75" customHeight="1">
      <c r="A72" s="1"/>
      <c r="B72" s="10"/>
      <c r="C72" s="58" t="s">
        <v>19</v>
      </c>
      <c r="D72" s="59" t="s">
        <v>130</v>
      </c>
      <c r="E72" s="86" t="s">
        <v>151</v>
      </c>
      <c r="F72" s="61" t="s">
        <v>320</v>
      </c>
      <c r="G72" s="62"/>
      <c r="H72" s="62"/>
      <c r="I72" s="205" t="s">
        <v>220</v>
      </c>
      <c r="J72" s="179"/>
      <c r="K72" s="166"/>
      <c r="L72" s="167"/>
      <c r="M72" s="166"/>
      <c r="N72" s="166"/>
      <c r="O72" s="166"/>
      <c r="P72" s="167"/>
      <c r="Q72" s="166"/>
      <c r="R72" s="166"/>
      <c r="S72" s="166"/>
      <c r="T72" s="64"/>
      <c r="U72" s="64"/>
      <c r="V72" s="65">
        <v>134.6</v>
      </c>
      <c r="W72" s="65">
        <v>134.6</v>
      </c>
      <c r="X72" s="65">
        <v>32</v>
      </c>
      <c r="Y72" s="71"/>
      <c r="Z72" s="71"/>
      <c r="AA72" s="65">
        <v>42.6</v>
      </c>
      <c r="AB72" s="72">
        <v>42.6</v>
      </c>
      <c r="AC72" s="77">
        <v>42.6</v>
      </c>
      <c r="AD72" s="66"/>
      <c r="AE72" s="11" t="s">
        <v>19</v>
      </c>
      <c r="AF72" s="6" t="s">
        <v>130</v>
      </c>
      <c r="AG72" s="7" t="s">
        <v>151</v>
      </c>
    </row>
    <row r="73" spans="1:33" s="16" customFormat="1" ht="34.5" customHeight="1">
      <c r="A73" s="18"/>
      <c r="B73" s="9"/>
      <c r="C73" s="58" t="s">
        <v>20</v>
      </c>
      <c r="D73" s="59" t="s">
        <v>131</v>
      </c>
      <c r="E73" s="86" t="s">
        <v>27</v>
      </c>
      <c r="F73" s="61"/>
      <c r="G73" s="62"/>
      <c r="H73" s="62"/>
      <c r="I73" s="177"/>
      <c r="J73" s="179"/>
      <c r="K73" s="166"/>
      <c r="L73" s="167"/>
      <c r="M73" s="166"/>
      <c r="N73" s="166"/>
      <c r="O73" s="166"/>
      <c r="P73" s="167"/>
      <c r="Q73" s="166"/>
      <c r="R73" s="166"/>
      <c r="S73" s="166"/>
      <c r="T73" s="64"/>
      <c r="U73" s="64"/>
      <c r="V73" s="65"/>
      <c r="W73" s="65"/>
      <c r="X73" s="65"/>
      <c r="Y73" s="71"/>
      <c r="Z73" s="71"/>
      <c r="AA73" s="65"/>
      <c r="AB73" s="72"/>
      <c r="AC73" s="73"/>
      <c r="AD73" s="66"/>
      <c r="AE73" s="11" t="s">
        <v>20</v>
      </c>
      <c r="AF73" s="6" t="s">
        <v>131</v>
      </c>
      <c r="AG73" s="7" t="s">
        <v>27</v>
      </c>
    </row>
    <row r="74" spans="1:33" s="16" customFormat="1" ht="58.5" customHeight="1">
      <c r="A74" s="1"/>
      <c r="B74" s="9"/>
      <c r="C74" s="58" t="s">
        <v>21</v>
      </c>
      <c r="D74" s="59" t="s">
        <v>324</v>
      </c>
      <c r="E74" s="86" t="s">
        <v>148</v>
      </c>
      <c r="F74" s="76"/>
      <c r="G74" s="62"/>
      <c r="H74" s="62"/>
      <c r="I74" s="166"/>
      <c r="J74" s="179"/>
      <c r="K74" s="166"/>
      <c r="L74" s="167"/>
      <c r="M74" s="166"/>
      <c r="N74" s="166"/>
      <c r="O74" s="166"/>
      <c r="P74" s="167"/>
      <c r="Q74" s="166"/>
      <c r="R74" s="166"/>
      <c r="S74" s="166"/>
      <c r="T74" s="64"/>
      <c r="U74" s="64"/>
      <c r="V74" s="65"/>
      <c r="W74" s="65"/>
      <c r="X74" s="65"/>
      <c r="Y74" s="71"/>
      <c r="Z74" s="71"/>
      <c r="AA74" s="65"/>
      <c r="AB74" s="72"/>
      <c r="AC74" s="73"/>
      <c r="AD74" s="66"/>
      <c r="AE74" s="11" t="s">
        <v>21</v>
      </c>
      <c r="AF74" s="6" t="s">
        <v>67</v>
      </c>
      <c r="AG74" s="7" t="s">
        <v>148</v>
      </c>
    </row>
    <row r="75" spans="1:33" s="16" customFormat="1" ht="58.5" customHeight="1">
      <c r="A75" s="1"/>
      <c r="B75" s="9"/>
      <c r="C75" s="58" t="s">
        <v>352</v>
      </c>
      <c r="D75" s="59" t="s">
        <v>353</v>
      </c>
      <c r="E75" s="164"/>
      <c r="F75" s="76" t="s">
        <v>217</v>
      </c>
      <c r="G75" s="62"/>
      <c r="H75" s="62"/>
      <c r="I75" s="205" t="s">
        <v>220</v>
      </c>
      <c r="J75" s="179"/>
      <c r="K75" s="166"/>
      <c r="L75" s="167"/>
      <c r="M75" s="166"/>
      <c r="N75" s="166"/>
      <c r="O75" s="166"/>
      <c r="P75" s="167"/>
      <c r="Q75" s="166"/>
      <c r="R75" s="166"/>
      <c r="S75" s="166"/>
      <c r="T75" s="64"/>
      <c r="U75" s="64"/>
      <c r="V75" s="65">
        <v>0</v>
      </c>
      <c r="W75" s="65">
        <v>0</v>
      </c>
      <c r="X75" s="65"/>
      <c r="Y75" s="71"/>
      <c r="Z75" s="71"/>
      <c r="AA75" s="65"/>
      <c r="AB75" s="72"/>
      <c r="AC75" s="73"/>
      <c r="AD75" s="66"/>
      <c r="AE75" s="39"/>
      <c r="AF75" s="6"/>
      <c r="AG75" s="7"/>
    </row>
    <row r="76" spans="1:33" s="16" customFormat="1" ht="90" customHeight="1">
      <c r="A76" s="18"/>
      <c r="B76" s="9"/>
      <c r="C76" s="58" t="s">
        <v>145</v>
      </c>
      <c r="D76" s="59" t="s">
        <v>199</v>
      </c>
      <c r="E76" s="115" t="s">
        <v>200</v>
      </c>
      <c r="F76" s="76"/>
      <c r="G76" s="62"/>
      <c r="H76" s="62"/>
      <c r="I76" s="166"/>
      <c r="J76" s="179"/>
      <c r="K76" s="166"/>
      <c r="L76" s="167"/>
      <c r="M76" s="166"/>
      <c r="N76" s="166"/>
      <c r="O76" s="166"/>
      <c r="P76" s="167"/>
      <c r="Q76" s="166"/>
      <c r="R76" s="166"/>
      <c r="S76" s="166"/>
      <c r="T76" s="64"/>
      <c r="U76" s="64"/>
      <c r="V76" s="153">
        <f>SUM(V81:V91)</f>
        <v>559.8</v>
      </c>
      <c r="W76" s="153">
        <f>W82+W84+W86+W88+W91+W89</f>
        <v>522.3</v>
      </c>
      <c r="X76" s="153">
        <f>X82+X84+X86+X88+X91+X89</f>
        <v>319.9</v>
      </c>
      <c r="Y76" s="153">
        <f>SUM(Y81:Y91)</f>
        <v>0</v>
      </c>
      <c r="Z76" s="153">
        <f>SUM(Z81:Z91)</f>
        <v>0</v>
      </c>
      <c r="AA76" s="153">
        <f>AA82+AA84+AA86+AA88+AA91+AA89</f>
        <v>483.3</v>
      </c>
      <c r="AB76" s="153">
        <f>AB82+AB84+AB86+AB88+AB91+AB89</f>
        <v>0</v>
      </c>
      <c r="AC76" s="153">
        <f>AC82+AC84+AC86+AC88+AC91+AC89</f>
        <v>0</v>
      </c>
      <c r="AD76" s="66"/>
      <c r="AE76" s="39" t="s">
        <v>145</v>
      </c>
      <c r="AF76" s="4" t="s">
        <v>199</v>
      </c>
      <c r="AG76" s="5" t="s">
        <v>200</v>
      </c>
    </row>
    <row r="77" spans="1:33" s="16" customFormat="1" ht="64.5" customHeight="1" hidden="1">
      <c r="A77" s="18"/>
      <c r="B77" s="9"/>
      <c r="C77" s="58" t="s">
        <v>203</v>
      </c>
      <c r="D77" s="59" t="s">
        <v>14</v>
      </c>
      <c r="E77" s="115"/>
      <c r="F77" s="73"/>
      <c r="G77" s="73"/>
      <c r="H77" s="73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73"/>
      <c r="U77" s="73"/>
      <c r="V77" s="73"/>
      <c r="W77" s="73"/>
      <c r="X77" s="73"/>
      <c r="Y77" s="73"/>
      <c r="Z77" s="73"/>
      <c r="AA77" s="73"/>
      <c r="AB77" s="116"/>
      <c r="AC77" s="73"/>
      <c r="AD77" s="117"/>
      <c r="AE77" s="40"/>
      <c r="AF77" s="35" t="s">
        <v>8</v>
      </c>
      <c r="AG77" s="36"/>
    </row>
    <row r="78" spans="1:33" s="16" customFormat="1" ht="60.75" customHeight="1" hidden="1">
      <c r="A78" s="18"/>
      <c r="B78" s="9"/>
      <c r="C78" s="58" t="s">
        <v>204</v>
      </c>
      <c r="D78" s="84"/>
      <c r="E78" s="84"/>
      <c r="F78" s="73"/>
      <c r="G78" s="73"/>
      <c r="H78" s="73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73"/>
      <c r="U78" s="73"/>
      <c r="V78" s="73"/>
      <c r="W78" s="73"/>
      <c r="X78" s="73"/>
      <c r="Y78" s="73"/>
      <c r="Z78" s="73"/>
      <c r="AA78" s="73"/>
      <c r="AB78" s="116"/>
      <c r="AC78" s="73"/>
      <c r="AD78" s="117"/>
      <c r="AE78" s="37"/>
      <c r="AF78" s="37"/>
      <c r="AG78" s="37"/>
    </row>
    <row r="79" spans="1:33" s="16" customFormat="1" ht="55.5" customHeight="1" hidden="1">
      <c r="A79" s="18"/>
      <c r="B79" s="9"/>
      <c r="C79" s="118"/>
      <c r="D79" s="84"/>
      <c r="E79" s="84"/>
      <c r="F79" s="73"/>
      <c r="G79" s="73"/>
      <c r="H79" s="73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73"/>
      <c r="U79" s="73"/>
      <c r="V79" s="73"/>
      <c r="W79" s="73"/>
      <c r="X79" s="73"/>
      <c r="Y79" s="73"/>
      <c r="Z79" s="73"/>
      <c r="AA79" s="73"/>
      <c r="AB79" s="116"/>
      <c r="AC79" s="73"/>
      <c r="AD79" s="117"/>
      <c r="AE79" s="37"/>
      <c r="AF79" s="37"/>
      <c r="AG79" s="37"/>
    </row>
    <row r="80" spans="1:33" s="16" customFormat="1" ht="71.25" customHeight="1" hidden="1">
      <c r="A80" s="18"/>
      <c r="B80" s="9"/>
      <c r="C80" s="58"/>
      <c r="D80" s="84"/>
      <c r="E80" s="84"/>
      <c r="F80" s="73"/>
      <c r="G80" s="73"/>
      <c r="H80" s="73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73"/>
      <c r="U80" s="73"/>
      <c r="V80" s="73"/>
      <c r="W80" s="73"/>
      <c r="X80" s="73"/>
      <c r="Y80" s="73"/>
      <c r="Z80" s="73"/>
      <c r="AA80" s="73"/>
      <c r="AB80" s="116"/>
      <c r="AC80" s="73"/>
      <c r="AD80" s="117"/>
      <c r="AE80" s="37"/>
      <c r="AF80" s="37"/>
      <c r="AG80" s="37"/>
    </row>
    <row r="81" spans="1:33" s="16" customFormat="1" ht="33" customHeight="1">
      <c r="A81" s="18"/>
      <c r="B81" s="9"/>
      <c r="C81" s="215" t="s">
        <v>203</v>
      </c>
      <c r="D81" s="217" t="s">
        <v>14</v>
      </c>
      <c r="E81" s="219"/>
      <c r="F81" s="76" t="s">
        <v>218</v>
      </c>
      <c r="G81" s="62"/>
      <c r="H81" s="62"/>
      <c r="I81" s="221" t="s">
        <v>220</v>
      </c>
      <c r="J81" s="211" t="s">
        <v>223</v>
      </c>
      <c r="K81" s="213" t="s">
        <v>222</v>
      </c>
      <c r="L81" s="167"/>
      <c r="M81" s="166"/>
      <c r="N81" s="166"/>
      <c r="O81" s="166"/>
      <c r="P81" s="167"/>
      <c r="Q81" s="211" t="s">
        <v>341</v>
      </c>
      <c r="R81" s="166"/>
      <c r="S81" s="221" t="s">
        <v>336</v>
      </c>
      <c r="T81" s="64"/>
      <c r="U81" s="64"/>
      <c r="V81" s="65">
        <v>0</v>
      </c>
      <c r="W81" s="65">
        <v>0</v>
      </c>
      <c r="X81" s="65"/>
      <c r="Y81" s="71"/>
      <c r="Z81" s="71"/>
      <c r="AA81" s="65"/>
      <c r="AB81" s="72"/>
      <c r="AC81" s="73"/>
      <c r="AD81" s="66"/>
      <c r="AE81" s="37"/>
      <c r="AF81" s="37"/>
      <c r="AG81" s="37"/>
    </row>
    <row r="82" spans="1:33" s="16" customFormat="1" ht="29.25" customHeight="1">
      <c r="A82" s="18"/>
      <c r="B82" s="9"/>
      <c r="C82" s="216"/>
      <c r="D82" s="218"/>
      <c r="E82" s="220"/>
      <c r="F82" s="76" t="s">
        <v>13</v>
      </c>
      <c r="G82" s="62"/>
      <c r="H82" s="62"/>
      <c r="I82" s="222"/>
      <c r="J82" s="212"/>
      <c r="K82" s="214"/>
      <c r="L82" s="167"/>
      <c r="M82" s="166"/>
      <c r="N82" s="166"/>
      <c r="O82" s="166"/>
      <c r="P82" s="167"/>
      <c r="Q82" s="212"/>
      <c r="R82" s="166"/>
      <c r="S82" s="222"/>
      <c r="T82" s="64"/>
      <c r="U82" s="64"/>
      <c r="V82" s="65">
        <v>15.2</v>
      </c>
      <c r="W82" s="65">
        <v>15.2</v>
      </c>
      <c r="X82" s="65">
        <v>16.6</v>
      </c>
      <c r="Y82" s="71"/>
      <c r="Z82" s="71"/>
      <c r="AA82" s="65">
        <v>16.9</v>
      </c>
      <c r="AB82" s="72">
        <v>0</v>
      </c>
      <c r="AC82" s="77">
        <v>0</v>
      </c>
      <c r="AD82" s="66"/>
      <c r="AE82" s="37"/>
      <c r="AF82" s="37"/>
      <c r="AG82" s="37"/>
    </row>
    <row r="83" spans="1:33" s="16" customFormat="1" ht="81" customHeight="1">
      <c r="A83" s="18"/>
      <c r="B83" s="9"/>
      <c r="C83" s="215" t="s">
        <v>204</v>
      </c>
      <c r="D83" s="217" t="s">
        <v>124</v>
      </c>
      <c r="E83" s="219"/>
      <c r="F83" s="76" t="s">
        <v>218</v>
      </c>
      <c r="G83" s="62"/>
      <c r="H83" s="62"/>
      <c r="I83" s="221" t="s">
        <v>220</v>
      </c>
      <c r="J83" s="213" t="s">
        <v>221</v>
      </c>
      <c r="K83" s="213" t="s">
        <v>222</v>
      </c>
      <c r="L83" s="167"/>
      <c r="M83" s="206"/>
      <c r="N83" s="206"/>
      <c r="O83" s="206"/>
      <c r="P83" s="167" t="s">
        <v>222</v>
      </c>
      <c r="Q83" s="211" t="s">
        <v>339</v>
      </c>
      <c r="R83" s="167"/>
      <c r="S83" s="213" t="s">
        <v>340</v>
      </c>
      <c r="T83" s="64"/>
      <c r="U83" s="64"/>
      <c r="V83" s="61">
        <v>0</v>
      </c>
      <c r="W83" s="64">
        <v>0</v>
      </c>
      <c r="X83" s="65"/>
      <c r="Y83" s="71"/>
      <c r="Z83" s="71"/>
      <c r="AA83" s="65"/>
      <c r="AB83" s="72"/>
      <c r="AC83" s="73"/>
      <c r="AD83" s="66"/>
      <c r="AE83" s="37"/>
      <c r="AF83" s="37"/>
      <c r="AG83" s="37"/>
    </row>
    <row r="84" spans="1:33" s="16" customFormat="1" ht="202.5" customHeight="1">
      <c r="A84" s="18"/>
      <c r="B84" s="9"/>
      <c r="C84" s="216"/>
      <c r="D84" s="218"/>
      <c r="E84" s="220"/>
      <c r="F84" s="76" t="s">
        <v>354</v>
      </c>
      <c r="G84" s="62"/>
      <c r="H84" s="62"/>
      <c r="I84" s="227"/>
      <c r="J84" s="214"/>
      <c r="K84" s="226"/>
      <c r="L84" s="167"/>
      <c r="M84" s="206"/>
      <c r="N84" s="206"/>
      <c r="O84" s="206"/>
      <c r="P84" s="167"/>
      <c r="Q84" s="212"/>
      <c r="R84" s="167"/>
      <c r="S84" s="214"/>
      <c r="T84" s="64"/>
      <c r="U84" s="64"/>
      <c r="V84" s="61">
        <v>34.7</v>
      </c>
      <c r="W84" s="64">
        <v>34.7</v>
      </c>
      <c r="X84" s="65">
        <v>37.8</v>
      </c>
      <c r="Y84" s="71"/>
      <c r="Z84" s="71"/>
      <c r="AA84" s="65">
        <v>38.4</v>
      </c>
      <c r="AB84" s="72">
        <v>0</v>
      </c>
      <c r="AC84" s="77">
        <v>0</v>
      </c>
      <c r="AD84" s="66"/>
      <c r="AE84" s="37"/>
      <c r="AF84" s="37"/>
      <c r="AG84" s="37"/>
    </row>
    <row r="85" spans="1:30" s="16" customFormat="1" ht="27" customHeight="1">
      <c r="A85" s="1"/>
      <c r="B85" s="8"/>
      <c r="C85" s="215" t="s">
        <v>205</v>
      </c>
      <c r="D85" s="217" t="s">
        <v>262</v>
      </c>
      <c r="E85" s="219"/>
      <c r="F85" s="76" t="s">
        <v>218</v>
      </c>
      <c r="G85" s="62"/>
      <c r="H85" s="62"/>
      <c r="I85" s="221" t="s">
        <v>220</v>
      </c>
      <c r="J85" s="213" t="s">
        <v>280</v>
      </c>
      <c r="K85" s="213" t="s">
        <v>222</v>
      </c>
      <c r="L85" s="167"/>
      <c r="M85" s="206" t="s">
        <v>311</v>
      </c>
      <c r="N85" s="206"/>
      <c r="O85" s="206"/>
      <c r="P85" s="167"/>
      <c r="Q85" s="211" t="s">
        <v>342</v>
      </c>
      <c r="R85" s="167"/>
      <c r="S85" s="213" t="s">
        <v>343</v>
      </c>
      <c r="T85" s="64"/>
      <c r="U85" s="64"/>
      <c r="V85" s="61">
        <v>0</v>
      </c>
      <c r="W85" s="64">
        <v>0</v>
      </c>
      <c r="X85" s="65"/>
      <c r="Y85" s="71"/>
      <c r="Z85" s="71"/>
      <c r="AA85" s="65"/>
      <c r="AB85" s="72"/>
      <c r="AC85" s="73"/>
      <c r="AD85" s="66"/>
    </row>
    <row r="86" spans="1:30" s="16" customFormat="1" ht="33.75" customHeight="1">
      <c r="A86" s="1"/>
      <c r="B86" s="8"/>
      <c r="C86" s="216"/>
      <c r="D86" s="218"/>
      <c r="E86" s="220"/>
      <c r="F86" s="76" t="s">
        <v>319</v>
      </c>
      <c r="G86" s="62"/>
      <c r="H86" s="62"/>
      <c r="I86" s="222"/>
      <c r="J86" s="214"/>
      <c r="K86" s="214"/>
      <c r="L86" s="167"/>
      <c r="M86" s="206"/>
      <c r="N86" s="206"/>
      <c r="O86" s="206"/>
      <c r="P86" s="167"/>
      <c r="Q86" s="212"/>
      <c r="R86" s="167"/>
      <c r="S86" s="214"/>
      <c r="T86" s="64"/>
      <c r="U86" s="64"/>
      <c r="V86" s="61">
        <v>15</v>
      </c>
      <c r="W86" s="64">
        <v>15</v>
      </c>
      <c r="X86" s="65">
        <v>15</v>
      </c>
      <c r="Y86" s="71"/>
      <c r="Z86" s="71"/>
      <c r="AA86" s="65">
        <v>15</v>
      </c>
      <c r="AB86" s="72">
        <v>0</v>
      </c>
      <c r="AC86" s="77">
        <v>0</v>
      </c>
      <c r="AD86" s="66"/>
    </row>
    <row r="87" spans="1:30" s="16" customFormat="1" ht="26.25" customHeight="1">
      <c r="A87" s="1"/>
      <c r="B87" s="8"/>
      <c r="C87" s="215" t="s">
        <v>268</v>
      </c>
      <c r="D87" s="217" t="s">
        <v>263</v>
      </c>
      <c r="E87" s="219"/>
      <c r="F87" s="76" t="s">
        <v>218</v>
      </c>
      <c r="G87" s="62"/>
      <c r="H87" s="62"/>
      <c r="I87" s="221" t="s">
        <v>220</v>
      </c>
      <c r="J87" s="213" t="s">
        <v>280</v>
      </c>
      <c r="K87" s="213" t="s">
        <v>222</v>
      </c>
      <c r="L87" s="167"/>
      <c r="M87" s="206"/>
      <c r="N87" s="206"/>
      <c r="O87" s="206"/>
      <c r="P87" s="167"/>
      <c r="Q87" s="211" t="s">
        <v>311</v>
      </c>
      <c r="R87" s="167"/>
      <c r="S87" s="213" t="s">
        <v>344</v>
      </c>
      <c r="T87" s="64"/>
      <c r="U87" s="64"/>
      <c r="V87" s="61">
        <v>0</v>
      </c>
      <c r="W87" s="64">
        <v>0</v>
      </c>
      <c r="X87" s="65"/>
      <c r="Y87" s="71"/>
      <c r="Z87" s="71"/>
      <c r="AA87" s="65"/>
      <c r="AB87" s="72"/>
      <c r="AC87" s="73"/>
      <c r="AD87" s="66"/>
    </row>
    <row r="88" spans="1:30" s="16" customFormat="1" ht="31.5" customHeight="1">
      <c r="A88" s="1"/>
      <c r="B88" s="8"/>
      <c r="C88" s="216"/>
      <c r="D88" s="218"/>
      <c r="E88" s="220"/>
      <c r="F88" s="76" t="s">
        <v>136</v>
      </c>
      <c r="G88" s="62"/>
      <c r="H88" s="62"/>
      <c r="I88" s="222"/>
      <c r="J88" s="214"/>
      <c r="K88" s="214"/>
      <c r="L88" s="167"/>
      <c r="M88" s="206"/>
      <c r="N88" s="206"/>
      <c r="O88" s="206"/>
      <c r="P88" s="167"/>
      <c r="Q88" s="212"/>
      <c r="R88" s="167"/>
      <c r="S88" s="214"/>
      <c r="T88" s="64"/>
      <c r="U88" s="64"/>
      <c r="V88" s="61">
        <v>150</v>
      </c>
      <c r="W88" s="64">
        <v>112.5</v>
      </c>
      <c r="X88" s="65">
        <v>150</v>
      </c>
      <c r="Y88" s="71"/>
      <c r="Z88" s="71"/>
      <c r="AA88" s="65">
        <v>262.5</v>
      </c>
      <c r="AB88" s="72">
        <v>0</v>
      </c>
      <c r="AC88" s="77">
        <v>0</v>
      </c>
      <c r="AD88" s="66"/>
    </row>
    <row r="89" spans="1:30" s="16" customFormat="1" ht="31.5" customHeight="1">
      <c r="A89" s="1"/>
      <c r="B89" s="8"/>
      <c r="C89" s="151"/>
      <c r="D89" s="152" t="s">
        <v>327</v>
      </c>
      <c r="E89" s="119"/>
      <c r="F89" s="76" t="s">
        <v>136</v>
      </c>
      <c r="G89" s="62"/>
      <c r="H89" s="62"/>
      <c r="I89" s="173"/>
      <c r="J89" s="171"/>
      <c r="K89" s="171"/>
      <c r="L89" s="167"/>
      <c r="M89" s="206"/>
      <c r="N89" s="206"/>
      <c r="O89" s="206"/>
      <c r="P89" s="167"/>
      <c r="Q89" s="207"/>
      <c r="R89" s="167"/>
      <c r="S89" s="171"/>
      <c r="T89" s="64"/>
      <c r="U89" s="64"/>
      <c r="V89" s="61">
        <v>344.4</v>
      </c>
      <c r="W89" s="64">
        <v>344.4</v>
      </c>
      <c r="X89" s="65">
        <v>100</v>
      </c>
      <c r="Y89" s="71"/>
      <c r="Z89" s="71"/>
      <c r="AA89" s="65">
        <v>150</v>
      </c>
      <c r="AB89" s="72">
        <v>0</v>
      </c>
      <c r="AC89" s="77">
        <v>0</v>
      </c>
      <c r="AD89" s="66"/>
    </row>
    <row r="90" spans="1:30" s="16" customFormat="1" ht="30" customHeight="1">
      <c r="A90" s="1"/>
      <c r="B90" s="8"/>
      <c r="C90" s="215" t="s">
        <v>281</v>
      </c>
      <c r="D90" s="258" t="s">
        <v>282</v>
      </c>
      <c r="E90" s="119"/>
      <c r="F90" s="76" t="s">
        <v>218</v>
      </c>
      <c r="G90" s="62"/>
      <c r="H90" s="62"/>
      <c r="I90" s="173"/>
      <c r="J90" s="171"/>
      <c r="K90" s="171"/>
      <c r="L90" s="167"/>
      <c r="M90" s="206"/>
      <c r="N90" s="206"/>
      <c r="O90" s="206"/>
      <c r="P90" s="167"/>
      <c r="Q90" s="211" t="s">
        <v>311</v>
      </c>
      <c r="R90" s="167"/>
      <c r="S90" s="171" t="s">
        <v>345</v>
      </c>
      <c r="T90" s="64"/>
      <c r="U90" s="64"/>
      <c r="V90" s="61">
        <v>0</v>
      </c>
      <c r="W90" s="64">
        <v>0</v>
      </c>
      <c r="X90" s="65"/>
      <c r="Y90" s="71"/>
      <c r="Z90" s="71"/>
      <c r="AA90" s="65"/>
      <c r="AB90" s="72"/>
      <c r="AC90" s="73"/>
      <c r="AD90" s="66"/>
    </row>
    <row r="91" spans="1:30" s="16" customFormat="1" ht="22.5" customHeight="1">
      <c r="A91" s="1"/>
      <c r="B91" s="8"/>
      <c r="C91" s="216"/>
      <c r="D91" s="259"/>
      <c r="E91" s="119"/>
      <c r="F91" s="76" t="s">
        <v>215</v>
      </c>
      <c r="G91" s="62"/>
      <c r="H91" s="62"/>
      <c r="I91" s="173"/>
      <c r="J91" s="171"/>
      <c r="K91" s="171"/>
      <c r="L91" s="167"/>
      <c r="M91" s="206"/>
      <c r="N91" s="206"/>
      <c r="O91" s="206"/>
      <c r="P91" s="167"/>
      <c r="Q91" s="212"/>
      <c r="R91" s="167"/>
      <c r="S91" s="171"/>
      <c r="T91" s="64"/>
      <c r="U91" s="64"/>
      <c r="V91" s="61">
        <v>0.5</v>
      </c>
      <c r="W91" s="64">
        <v>0.5</v>
      </c>
      <c r="X91" s="65">
        <v>0.5</v>
      </c>
      <c r="Y91" s="71"/>
      <c r="Z91" s="71"/>
      <c r="AA91" s="65">
        <v>0.5</v>
      </c>
      <c r="AB91" s="72">
        <v>0</v>
      </c>
      <c r="AC91" s="73">
        <v>0</v>
      </c>
      <c r="AD91" s="66"/>
    </row>
    <row r="92" spans="1:33" s="16" customFormat="1" ht="90.75" customHeight="1">
      <c r="A92" s="1"/>
      <c r="B92" s="8"/>
      <c r="C92" s="58" t="s">
        <v>146</v>
      </c>
      <c r="D92" s="59" t="s">
        <v>28</v>
      </c>
      <c r="E92" s="115" t="s">
        <v>29</v>
      </c>
      <c r="F92" s="76"/>
      <c r="G92" s="62"/>
      <c r="H92" s="62"/>
      <c r="I92" s="166"/>
      <c r="J92" s="179"/>
      <c r="K92" s="166"/>
      <c r="L92" s="167"/>
      <c r="M92" s="166"/>
      <c r="N92" s="166"/>
      <c r="O92" s="166"/>
      <c r="P92" s="167"/>
      <c r="Q92" s="166"/>
      <c r="R92" s="166"/>
      <c r="S92" s="166"/>
      <c r="T92" s="64"/>
      <c r="U92" s="64"/>
      <c r="V92" s="153">
        <f>V94+V95+V96+V97+V98+V105+V106+V107+V108+V109</f>
        <v>299.3</v>
      </c>
      <c r="W92" s="153">
        <f aca="true" t="shared" si="2" ref="W92:AC92">W94+W95+W96+W97+W98+W105+W106+W107+W108+W109</f>
        <v>260.4</v>
      </c>
      <c r="X92" s="153">
        <f t="shared" si="2"/>
        <v>273.5</v>
      </c>
      <c r="Y92" s="153">
        <f t="shared" si="2"/>
        <v>0</v>
      </c>
      <c r="Z92" s="153">
        <f t="shared" si="2"/>
        <v>0</v>
      </c>
      <c r="AA92" s="153">
        <f t="shared" si="2"/>
        <v>274.3</v>
      </c>
      <c r="AB92" s="153">
        <f t="shared" si="2"/>
        <v>283.8</v>
      </c>
      <c r="AC92" s="153">
        <f t="shared" si="2"/>
        <v>284.5</v>
      </c>
      <c r="AD92" s="66"/>
      <c r="AE92" s="39" t="s">
        <v>146</v>
      </c>
      <c r="AF92" s="4" t="s">
        <v>28</v>
      </c>
      <c r="AG92" s="5" t="s">
        <v>29</v>
      </c>
    </row>
    <row r="93" spans="1:33" s="16" customFormat="1" ht="60.75" customHeight="1" hidden="1">
      <c r="A93" s="1"/>
      <c r="B93" s="8"/>
      <c r="C93" s="84"/>
      <c r="D93" s="84"/>
      <c r="E93" s="84"/>
      <c r="F93" s="73"/>
      <c r="G93" s="73"/>
      <c r="H93" s="73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73"/>
      <c r="U93" s="73"/>
      <c r="V93" s="73"/>
      <c r="W93" s="73"/>
      <c r="X93" s="73"/>
      <c r="Y93" s="73"/>
      <c r="Z93" s="73"/>
      <c r="AA93" s="73"/>
      <c r="AB93" s="116"/>
      <c r="AC93" s="73"/>
      <c r="AD93" s="117"/>
      <c r="AF93" s="4" t="s">
        <v>8</v>
      </c>
      <c r="AG93" s="5"/>
    </row>
    <row r="94" spans="1:30" s="16" customFormat="1" ht="252.75" customHeight="1">
      <c r="A94" s="1"/>
      <c r="B94" s="8"/>
      <c r="C94" s="120" t="s">
        <v>253</v>
      </c>
      <c r="D94" s="93" t="s">
        <v>139</v>
      </c>
      <c r="E94" s="121"/>
      <c r="F94" s="76" t="s">
        <v>208</v>
      </c>
      <c r="G94" s="62"/>
      <c r="H94" s="62"/>
      <c r="I94" s="179" t="s">
        <v>220</v>
      </c>
      <c r="J94" s="179"/>
      <c r="K94" s="167" t="s">
        <v>222</v>
      </c>
      <c r="L94" s="167"/>
      <c r="M94" s="166"/>
      <c r="N94" s="166"/>
      <c r="O94" s="166"/>
      <c r="P94" s="167"/>
      <c r="Q94" s="166" t="s">
        <v>366</v>
      </c>
      <c r="R94" s="166" t="s">
        <v>367</v>
      </c>
      <c r="S94" s="166" t="s">
        <v>368</v>
      </c>
      <c r="T94" s="64"/>
      <c r="U94" s="64"/>
      <c r="V94" s="122">
        <v>160</v>
      </c>
      <c r="W94" s="122">
        <v>160</v>
      </c>
      <c r="X94" s="122">
        <v>156.9</v>
      </c>
      <c r="Y94" s="123"/>
      <c r="Z94" s="123"/>
      <c r="AA94" s="122">
        <v>171.6</v>
      </c>
      <c r="AB94" s="124">
        <v>173.7</v>
      </c>
      <c r="AC94" s="77">
        <v>165.9</v>
      </c>
      <c r="AD94" s="125"/>
    </row>
    <row r="95" spans="1:30" s="16" customFormat="1" ht="207" customHeight="1">
      <c r="A95" s="1"/>
      <c r="B95" s="8"/>
      <c r="C95" s="126" t="s">
        <v>266</v>
      </c>
      <c r="D95" s="127" t="s">
        <v>140</v>
      </c>
      <c r="E95" s="128"/>
      <c r="F95" s="76" t="s">
        <v>136</v>
      </c>
      <c r="G95" s="62"/>
      <c r="H95" s="62"/>
      <c r="I95" s="179" t="s">
        <v>220</v>
      </c>
      <c r="J95" s="179"/>
      <c r="K95" s="167" t="s">
        <v>222</v>
      </c>
      <c r="L95" s="167"/>
      <c r="M95" s="166" t="s">
        <v>362</v>
      </c>
      <c r="N95" s="166">
        <v>22</v>
      </c>
      <c r="O95" s="168">
        <v>38397</v>
      </c>
      <c r="P95" s="167"/>
      <c r="Q95" s="166" t="s">
        <v>363</v>
      </c>
      <c r="R95" s="166" t="s">
        <v>365</v>
      </c>
      <c r="S95" s="166" t="s">
        <v>364</v>
      </c>
      <c r="T95" s="64"/>
      <c r="U95" s="64"/>
      <c r="V95" s="122">
        <v>137.1</v>
      </c>
      <c r="W95" s="122">
        <v>100.4</v>
      </c>
      <c r="X95" s="122">
        <v>114.3</v>
      </c>
      <c r="Y95" s="123"/>
      <c r="Z95" s="123"/>
      <c r="AA95" s="122">
        <v>100.4</v>
      </c>
      <c r="AB95" s="124">
        <v>107.8</v>
      </c>
      <c r="AC95" s="77">
        <v>116.3</v>
      </c>
      <c r="AD95" s="129"/>
    </row>
    <row r="96" spans="1:30" s="16" customFormat="1" ht="101.25" customHeight="1">
      <c r="A96" s="1"/>
      <c r="B96" s="8"/>
      <c r="C96" s="130" t="s">
        <v>267</v>
      </c>
      <c r="D96" s="59" t="s">
        <v>2</v>
      </c>
      <c r="E96" s="115"/>
      <c r="F96" s="76" t="s">
        <v>292</v>
      </c>
      <c r="G96" s="62"/>
      <c r="H96" s="62"/>
      <c r="I96" s="179" t="s">
        <v>220</v>
      </c>
      <c r="J96" s="179"/>
      <c r="K96" s="167" t="s">
        <v>222</v>
      </c>
      <c r="L96" s="167"/>
      <c r="M96" s="166"/>
      <c r="N96" s="166"/>
      <c r="O96" s="166"/>
      <c r="P96" s="167"/>
      <c r="Q96" s="166"/>
      <c r="R96" s="166"/>
      <c r="S96" s="168"/>
      <c r="T96" s="64"/>
      <c r="U96" s="64"/>
      <c r="V96" s="65">
        <v>0</v>
      </c>
      <c r="W96" s="65">
        <v>0</v>
      </c>
      <c r="X96" s="65">
        <v>0</v>
      </c>
      <c r="Y96" s="71"/>
      <c r="Z96" s="71"/>
      <c r="AA96" s="65">
        <v>0</v>
      </c>
      <c r="AB96" s="72">
        <v>0</v>
      </c>
      <c r="AC96" s="73"/>
      <c r="AD96" s="66"/>
    </row>
    <row r="97" spans="1:30" s="16" customFormat="1" ht="133.5" customHeight="1">
      <c r="A97" s="1"/>
      <c r="B97" s="8"/>
      <c r="C97" s="130" t="s">
        <v>308</v>
      </c>
      <c r="D97" s="93" t="s">
        <v>120</v>
      </c>
      <c r="E97" s="131"/>
      <c r="F97" s="88" t="s">
        <v>217</v>
      </c>
      <c r="G97" s="62"/>
      <c r="H97" s="62"/>
      <c r="I97" s="137"/>
      <c r="J97" s="137"/>
      <c r="K97" s="170"/>
      <c r="L97" s="167"/>
      <c r="M97" s="166"/>
      <c r="N97" s="166"/>
      <c r="O97" s="166"/>
      <c r="P97" s="167"/>
      <c r="Q97" s="166" t="s">
        <v>309</v>
      </c>
      <c r="R97" s="166"/>
      <c r="S97" s="168" t="s">
        <v>310</v>
      </c>
      <c r="T97" s="64"/>
      <c r="U97" s="64"/>
      <c r="V97" s="106">
        <v>0</v>
      </c>
      <c r="W97" s="106">
        <v>0</v>
      </c>
      <c r="X97" s="106">
        <v>0</v>
      </c>
      <c r="Y97" s="107"/>
      <c r="Z97" s="107"/>
      <c r="AA97" s="106"/>
      <c r="AB97" s="108"/>
      <c r="AC97" s="73"/>
      <c r="AD97" s="66"/>
    </row>
    <row r="98" spans="1:30" s="16" customFormat="1" ht="96.75" customHeight="1">
      <c r="A98" s="1"/>
      <c r="B98" s="8"/>
      <c r="C98" s="132" t="s">
        <v>254</v>
      </c>
      <c r="D98" s="87" t="s">
        <v>121</v>
      </c>
      <c r="E98" s="63" t="s">
        <v>201</v>
      </c>
      <c r="F98" s="88" t="s">
        <v>213</v>
      </c>
      <c r="G98" s="62"/>
      <c r="H98" s="62"/>
      <c r="I98" s="175"/>
      <c r="J98" s="137"/>
      <c r="K98" s="175"/>
      <c r="L98" s="167"/>
      <c r="M98" s="166"/>
      <c r="N98" s="166"/>
      <c r="O98" s="166"/>
      <c r="P98" s="167"/>
      <c r="Q98" s="166"/>
      <c r="R98" s="166"/>
      <c r="S98" s="166"/>
      <c r="T98" s="64"/>
      <c r="U98" s="64"/>
      <c r="V98" s="89">
        <v>0</v>
      </c>
      <c r="W98" s="89">
        <v>0</v>
      </c>
      <c r="X98" s="89"/>
      <c r="Y98" s="90"/>
      <c r="Z98" s="90"/>
      <c r="AA98" s="89"/>
      <c r="AB98" s="91"/>
      <c r="AC98" s="73"/>
      <c r="AD98" s="66"/>
    </row>
    <row r="99" spans="1:30" s="16" customFormat="1" ht="62.25" customHeight="1" hidden="1">
      <c r="A99" s="1"/>
      <c r="B99" s="8"/>
      <c r="C99" s="132" t="s">
        <v>254</v>
      </c>
      <c r="D99" s="84"/>
      <c r="E99" s="84"/>
      <c r="F99" s="84"/>
      <c r="G99" s="84"/>
      <c r="H99" s="84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84"/>
      <c r="U99" s="84"/>
      <c r="V99" s="84"/>
      <c r="W99" s="84"/>
      <c r="X99" s="84"/>
      <c r="Y99" s="84"/>
      <c r="Z99" s="84"/>
      <c r="AA99" s="84"/>
      <c r="AB99" s="84"/>
      <c r="AC99" s="73"/>
      <c r="AD99" s="84"/>
    </row>
    <row r="100" spans="1:30" s="16" customFormat="1" ht="128.25" customHeight="1" hidden="1">
      <c r="A100" s="1"/>
      <c r="B100" s="8"/>
      <c r="C100" s="132" t="s">
        <v>255</v>
      </c>
      <c r="D100" s="84"/>
      <c r="E100" s="84"/>
      <c r="F100" s="84"/>
      <c r="G100" s="84"/>
      <c r="H100" s="84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84"/>
      <c r="U100" s="84"/>
      <c r="V100" s="84"/>
      <c r="W100" s="84"/>
      <c r="X100" s="84"/>
      <c r="Y100" s="84"/>
      <c r="Z100" s="84"/>
      <c r="AA100" s="84"/>
      <c r="AB100" s="84"/>
      <c r="AC100" s="73"/>
      <c r="AD100" s="84"/>
    </row>
    <row r="101" spans="1:30" s="16" customFormat="1" ht="26.25" customHeight="1" hidden="1">
      <c r="A101" s="1"/>
      <c r="B101" s="8"/>
      <c r="C101" s="93" t="s">
        <v>256</v>
      </c>
      <c r="D101" s="75" t="s">
        <v>257</v>
      </c>
      <c r="E101" s="133"/>
      <c r="F101" s="45">
        <v>1006</v>
      </c>
      <c r="G101" s="62"/>
      <c r="H101" s="62"/>
      <c r="I101" s="187"/>
      <c r="J101" s="179"/>
      <c r="K101" s="166"/>
      <c r="L101" s="167"/>
      <c r="M101" s="166"/>
      <c r="N101" s="166"/>
      <c r="O101" s="166"/>
      <c r="P101" s="167"/>
      <c r="Q101" s="166"/>
      <c r="R101" s="78"/>
      <c r="S101" s="78"/>
      <c r="T101" s="64"/>
      <c r="U101" s="64"/>
      <c r="V101" s="134"/>
      <c r="W101" s="134"/>
      <c r="X101" s="134"/>
      <c r="Y101" s="71"/>
      <c r="Z101" s="71"/>
      <c r="AA101" s="134"/>
      <c r="AB101" s="135"/>
      <c r="AC101" s="73"/>
      <c r="AD101" s="47"/>
    </row>
    <row r="102" spans="1:30" s="16" customFormat="1" ht="36" customHeight="1" hidden="1">
      <c r="A102" s="1"/>
      <c r="B102" s="8"/>
      <c r="C102" s="132" t="s">
        <v>258</v>
      </c>
      <c r="D102" s="136" t="s">
        <v>17</v>
      </c>
      <c r="E102" s="133"/>
      <c r="F102" s="45">
        <v>1006</v>
      </c>
      <c r="G102" s="62"/>
      <c r="H102" s="62"/>
      <c r="I102" s="187"/>
      <c r="J102" s="179"/>
      <c r="K102" s="166"/>
      <c r="L102" s="167"/>
      <c r="M102" s="166"/>
      <c r="N102" s="166"/>
      <c r="O102" s="166"/>
      <c r="P102" s="167"/>
      <c r="Q102" s="166"/>
      <c r="R102" s="78"/>
      <c r="S102" s="78"/>
      <c r="T102" s="64"/>
      <c r="U102" s="64"/>
      <c r="V102" s="134"/>
      <c r="W102" s="134"/>
      <c r="X102" s="134"/>
      <c r="Y102" s="71"/>
      <c r="Z102" s="71"/>
      <c r="AA102" s="134"/>
      <c r="AB102" s="135"/>
      <c r="AC102" s="73"/>
      <c r="AD102" s="47"/>
    </row>
    <row r="103" spans="1:30" s="16" customFormat="1" ht="0.75" customHeight="1">
      <c r="A103" s="1"/>
      <c r="B103" s="8"/>
      <c r="C103" s="132" t="s">
        <v>259</v>
      </c>
      <c r="D103" s="75" t="s">
        <v>121</v>
      </c>
      <c r="E103" s="133"/>
      <c r="F103" s="45" t="s">
        <v>225</v>
      </c>
      <c r="G103" s="62"/>
      <c r="H103" s="62"/>
      <c r="I103" s="187"/>
      <c r="J103" s="179"/>
      <c r="K103" s="166"/>
      <c r="L103" s="167"/>
      <c r="M103" s="166"/>
      <c r="N103" s="166"/>
      <c r="O103" s="166"/>
      <c r="P103" s="167"/>
      <c r="Q103" s="166"/>
      <c r="R103" s="78"/>
      <c r="S103" s="78"/>
      <c r="T103" s="64"/>
      <c r="U103" s="64"/>
      <c r="V103" s="134"/>
      <c r="W103" s="134"/>
      <c r="X103" s="134"/>
      <c r="Y103" s="71"/>
      <c r="Z103" s="71"/>
      <c r="AA103" s="134"/>
      <c r="AB103" s="135"/>
      <c r="AC103" s="73"/>
      <c r="AD103" s="47"/>
    </row>
    <row r="104" spans="1:30" s="16" customFormat="1" ht="33" customHeight="1" hidden="1">
      <c r="A104" s="1"/>
      <c r="B104" s="8"/>
      <c r="C104" s="132" t="s">
        <v>260</v>
      </c>
      <c r="D104" s="137" t="s">
        <v>116</v>
      </c>
      <c r="E104" s="133"/>
      <c r="F104" s="45" t="s">
        <v>226</v>
      </c>
      <c r="G104" s="62"/>
      <c r="H104" s="62"/>
      <c r="I104" s="187"/>
      <c r="J104" s="179"/>
      <c r="K104" s="166"/>
      <c r="L104" s="167"/>
      <c r="M104" s="166"/>
      <c r="N104" s="166"/>
      <c r="O104" s="166"/>
      <c r="P104" s="167"/>
      <c r="Q104" s="166"/>
      <c r="R104" s="78"/>
      <c r="S104" s="78"/>
      <c r="T104" s="64"/>
      <c r="U104" s="64"/>
      <c r="V104" s="134"/>
      <c r="W104" s="134"/>
      <c r="X104" s="134"/>
      <c r="Y104" s="71"/>
      <c r="Z104" s="71"/>
      <c r="AA104" s="134"/>
      <c r="AB104" s="135"/>
      <c r="AC104" s="73"/>
      <c r="AD104" s="47"/>
    </row>
    <row r="105" spans="1:30" s="16" customFormat="1" ht="61.5" customHeight="1">
      <c r="A105" s="1"/>
      <c r="B105" s="8"/>
      <c r="C105" s="132" t="s">
        <v>255</v>
      </c>
      <c r="D105" s="137" t="s">
        <v>275</v>
      </c>
      <c r="E105" s="133"/>
      <c r="F105" s="88" t="s">
        <v>206</v>
      </c>
      <c r="G105" s="62"/>
      <c r="H105" s="62"/>
      <c r="I105" s="179" t="s">
        <v>220</v>
      </c>
      <c r="J105" s="179"/>
      <c r="K105" s="167" t="s">
        <v>222</v>
      </c>
      <c r="L105" s="167"/>
      <c r="M105" s="166"/>
      <c r="N105" s="166"/>
      <c r="O105" s="166"/>
      <c r="P105" s="167"/>
      <c r="Q105" s="166"/>
      <c r="R105" s="78"/>
      <c r="S105" s="138"/>
      <c r="T105" s="64"/>
      <c r="U105" s="64"/>
      <c r="V105" s="134">
        <v>0</v>
      </c>
      <c r="W105" s="134">
        <v>0</v>
      </c>
      <c r="X105" s="134"/>
      <c r="Y105" s="71"/>
      <c r="Z105" s="71"/>
      <c r="AA105" s="134"/>
      <c r="AB105" s="135"/>
      <c r="AC105" s="73"/>
      <c r="AD105" s="47"/>
    </row>
    <row r="106" spans="1:30" s="16" customFormat="1" ht="74.25" customHeight="1">
      <c r="A106" s="1"/>
      <c r="B106" s="8"/>
      <c r="C106" s="132" t="s">
        <v>317</v>
      </c>
      <c r="D106" s="137" t="s">
        <v>318</v>
      </c>
      <c r="E106" s="133"/>
      <c r="F106" s="88" t="s">
        <v>13</v>
      </c>
      <c r="G106" s="62"/>
      <c r="H106" s="62"/>
      <c r="I106" s="179" t="s">
        <v>220</v>
      </c>
      <c r="J106" s="179"/>
      <c r="K106" s="167" t="s">
        <v>222</v>
      </c>
      <c r="L106" s="167"/>
      <c r="M106" s="165" t="s">
        <v>359</v>
      </c>
      <c r="N106" s="78" t="s">
        <v>358</v>
      </c>
      <c r="O106" s="138">
        <v>41632</v>
      </c>
      <c r="P106" s="167"/>
      <c r="Q106" s="165" t="s">
        <v>360</v>
      </c>
      <c r="R106" s="78" t="s">
        <v>361</v>
      </c>
      <c r="S106" s="138">
        <v>41631</v>
      </c>
      <c r="T106" s="64"/>
      <c r="U106" s="64"/>
      <c r="V106" s="134">
        <v>2.2</v>
      </c>
      <c r="W106" s="134">
        <v>0</v>
      </c>
      <c r="X106" s="134">
        <v>2.3</v>
      </c>
      <c r="Y106" s="71"/>
      <c r="Z106" s="71"/>
      <c r="AA106" s="134">
        <v>2.3</v>
      </c>
      <c r="AB106" s="135">
        <v>2.3</v>
      </c>
      <c r="AC106" s="77">
        <v>2.3</v>
      </c>
      <c r="AD106" s="47"/>
    </row>
    <row r="107" spans="1:30" s="16" customFormat="1" ht="74.25" customHeight="1">
      <c r="A107" s="1"/>
      <c r="B107" s="8"/>
      <c r="C107" s="132" t="s">
        <v>346</v>
      </c>
      <c r="D107" s="137" t="s">
        <v>347</v>
      </c>
      <c r="E107" s="133"/>
      <c r="F107" s="88" t="s">
        <v>206</v>
      </c>
      <c r="G107" s="62"/>
      <c r="H107" s="62"/>
      <c r="I107" s="179"/>
      <c r="J107" s="179"/>
      <c r="K107" s="167"/>
      <c r="L107" s="167"/>
      <c r="M107" s="166"/>
      <c r="N107" s="166"/>
      <c r="O107" s="166"/>
      <c r="P107" s="167"/>
      <c r="Q107" s="166" t="s">
        <v>348</v>
      </c>
      <c r="R107" s="78"/>
      <c r="S107" s="138"/>
      <c r="T107" s="64"/>
      <c r="U107" s="64"/>
      <c r="V107" s="134">
        <v>0</v>
      </c>
      <c r="W107" s="134">
        <v>0</v>
      </c>
      <c r="X107" s="134"/>
      <c r="Y107" s="71"/>
      <c r="Z107" s="71"/>
      <c r="AA107" s="134"/>
      <c r="AB107" s="135"/>
      <c r="AC107" s="77"/>
      <c r="AD107" s="47"/>
    </row>
    <row r="108" spans="1:30" s="16" customFormat="1" ht="74.25" customHeight="1">
      <c r="A108" s="1"/>
      <c r="B108" s="8"/>
      <c r="C108" s="132" t="s">
        <v>349</v>
      </c>
      <c r="D108" s="137" t="s">
        <v>350</v>
      </c>
      <c r="E108" s="133"/>
      <c r="F108" s="88" t="s">
        <v>214</v>
      </c>
      <c r="G108" s="62"/>
      <c r="H108" s="62"/>
      <c r="I108" s="179"/>
      <c r="J108" s="179"/>
      <c r="K108" s="167"/>
      <c r="L108" s="167"/>
      <c r="M108" s="166"/>
      <c r="N108" s="166"/>
      <c r="O108" s="166"/>
      <c r="P108" s="167"/>
      <c r="Q108" s="166"/>
      <c r="R108" s="78"/>
      <c r="S108" s="138"/>
      <c r="T108" s="64"/>
      <c r="U108" s="64"/>
      <c r="V108" s="134">
        <v>0</v>
      </c>
      <c r="W108" s="134">
        <v>0</v>
      </c>
      <c r="X108" s="134"/>
      <c r="Y108" s="71"/>
      <c r="Z108" s="71"/>
      <c r="AA108" s="134"/>
      <c r="AB108" s="135"/>
      <c r="AC108" s="77"/>
      <c r="AD108" s="47"/>
    </row>
    <row r="109" spans="1:30" s="16" customFormat="1" ht="74.25" customHeight="1">
      <c r="A109" s="1"/>
      <c r="B109" s="8"/>
      <c r="C109" s="132" t="s">
        <v>260</v>
      </c>
      <c r="D109" s="137" t="s">
        <v>351</v>
      </c>
      <c r="E109" s="133"/>
      <c r="F109" s="88" t="s">
        <v>214</v>
      </c>
      <c r="G109" s="62"/>
      <c r="H109" s="62"/>
      <c r="I109" s="179"/>
      <c r="J109" s="179"/>
      <c r="K109" s="167"/>
      <c r="L109" s="167"/>
      <c r="M109" s="166"/>
      <c r="N109" s="166"/>
      <c r="O109" s="166"/>
      <c r="P109" s="167"/>
      <c r="Q109" s="166" t="s">
        <v>355</v>
      </c>
      <c r="R109" s="138" t="s">
        <v>356</v>
      </c>
      <c r="S109" s="138">
        <v>41502</v>
      </c>
      <c r="T109" s="64"/>
      <c r="U109" s="64"/>
      <c r="V109" s="134">
        <v>0</v>
      </c>
      <c r="W109" s="134">
        <v>0</v>
      </c>
      <c r="X109" s="134">
        <v>0</v>
      </c>
      <c r="Y109" s="71"/>
      <c r="Z109" s="71"/>
      <c r="AA109" s="134"/>
      <c r="AB109" s="135"/>
      <c r="AC109" s="77"/>
      <c r="AD109" s="47"/>
    </row>
    <row r="110" spans="1:33" s="16" customFormat="1" ht="134.25" customHeight="1">
      <c r="A110" s="1"/>
      <c r="B110" s="10"/>
      <c r="C110" s="58" t="s">
        <v>147</v>
      </c>
      <c r="D110" s="59" t="s">
        <v>62</v>
      </c>
      <c r="E110" s="115" t="s">
        <v>63</v>
      </c>
      <c r="F110" s="76"/>
      <c r="G110" s="62"/>
      <c r="H110" s="62"/>
      <c r="I110" s="166"/>
      <c r="J110" s="179"/>
      <c r="K110" s="166"/>
      <c r="L110" s="167"/>
      <c r="M110" s="166"/>
      <c r="N110" s="166"/>
      <c r="O110" s="166"/>
      <c r="P110" s="167"/>
      <c r="Q110" s="166" t="s">
        <v>357</v>
      </c>
      <c r="R110" s="168">
        <v>41631</v>
      </c>
      <c r="S110" s="166">
        <v>21</v>
      </c>
      <c r="T110" s="64"/>
      <c r="U110" s="64"/>
      <c r="V110" s="65"/>
      <c r="W110" s="65"/>
      <c r="X110" s="65"/>
      <c r="Y110" s="65"/>
      <c r="Z110" s="65"/>
      <c r="AA110" s="65">
        <f>AA111</f>
        <v>0</v>
      </c>
      <c r="AB110" s="72">
        <f>AB111</f>
        <v>598.8</v>
      </c>
      <c r="AC110" s="77">
        <f>AC111</f>
        <v>821</v>
      </c>
      <c r="AD110" s="66"/>
      <c r="AE110" s="39" t="s">
        <v>147</v>
      </c>
      <c r="AF110" s="4" t="s">
        <v>62</v>
      </c>
      <c r="AG110" s="5" t="s">
        <v>63</v>
      </c>
    </row>
    <row r="111" spans="1:33" s="16" customFormat="1" ht="93" customHeight="1">
      <c r="A111" s="1"/>
      <c r="B111" s="10"/>
      <c r="C111" s="58" t="s">
        <v>264</v>
      </c>
      <c r="D111" s="59" t="s">
        <v>261</v>
      </c>
      <c r="E111" s="115"/>
      <c r="F111" s="76" t="s">
        <v>232</v>
      </c>
      <c r="G111" s="62"/>
      <c r="H111" s="62"/>
      <c r="I111" s="166"/>
      <c r="J111" s="179"/>
      <c r="K111" s="166"/>
      <c r="L111" s="167"/>
      <c r="M111" s="166"/>
      <c r="N111" s="166"/>
      <c r="O111" s="166"/>
      <c r="P111" s="167"/>
      <c r="Q111" s="166"/>
      <c r="R111" s="166"/>
      <c r="S111" s="168"/>
      <c r="T111" s="64"/>
      <c r="U111" s="64"/>
      <c r="V111" s="65"/>
      <c r="W111" s="65"/>
      <c r="X111" s="65"/>
      <c r="Y111" s="65"/>
      <c r="Z111" s="65"/>
      <c r="AA111" s="65">
        <v>0</v>
      </c>
      <c r="AB111" s="72">
        <v>598.8</v>
      </c>
      <c r="AC111" s="77">
        <v>821</v>
      </c>
      <c r="AD111" s="66"/>
      <c r="AE111" s="39"/>
      <c r="AF111" s="4"/>
      <c r="AG111" s="5"/>
    </row>
    <row r="112" spans="1:33" s="16" customFormat="1" ht="102.75" customHeight="1" hidden="1">
      <c r="A112" s="1"/>
      <c r="B112" s="10"/>
      <c r="C112" s="58" t="s">
        <v>265</v>
      </c>
      <c r="D112" s="84"/>
      <c r="E112" s="84"/>
      <c r="F112" s="84"/>
      <c r="G112" s="84"/>
      <c r="H112" s="84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84"/>
      <c r="U112" s="84"/>
      <c r="V112" s="84"/>
      <c r="W112" s="84"/>
      <c r="X112" s="84"/>
      <c r="Y112" s="84"/>
      <c r="Z112" s="84"/>
      <c r="AA112" s="84"/>
      <c r="AB112" s="84"/>
      <c r="AC112" s="73"/>
      <c r="AD112" s="84"/>
      <c r="AE112" s="41"/>
      <c r="AF112" s="4" t="s">
        <v>8</v>
      </c>
      <c r="AG112" s="5"/>
    </row>
    <row r="113" spans="1:33" s="16" customFormat="1" ht="46.5" customHeight="1">
      <c r="A113" s="1"/>
      <c r="B113" s="10"/>
      <c r="C113" s="139" t="s">
        <v>83</v>
      </c>
      <c r="D113" s="140" t="s">
        <v>84</v>
      </c>
      <c r="E113" s="141"/>
      <c r="F113" s="96"/>
      <c r="G113" s="97"/>
      <c r="H113" s="97"/>
      <c r="I113" s="188"/>
      <c r="J113" s="191"/>
      <c r="K113" s="188"/>
      <c r="L113" s="189"/>
      <c r="M113" s="188"/>
      <c r="N113" s="188"/>
      <c r="O113" s="188"/>
      <c r="P113" s="189"/>
      <c r="Q113" s="188"/>
      <c r="R113" s="188"/>
      <c r="S113" s="188"/>
      <c r="T113" s="98"/>
      <c r="U113" s="98"/>
      <c r="V113" s="71"/>
      <c r="W113" s="71"/>
      <c r="X113" s="71"/>
      <c r="Y113" s="71"/>
      <c r="Z113" s="71"/>
      <c r="AA113" s="71"/>
      <c r="AB113" s="99"/>
      <c r="AC113" s="99"/>
      <c r="AD113" s="99"/>
      <c r="AE113" s="42" t="s">
        <v>83</v>
      </c>
      <c r="AF113" s="32" t="s">
        <v>84</v>
      </c>
      <c r="AG113" s="33"/>
    </row>
    <row r="114" spans="1:33" ht="40.5" customHeight="1">
      <c r="A114" s="1"/>
      <c r="B114" s="10"/>
      <c r="C114" s="51"/>
      <c r="D114" s="52" t="s">
        <v>325</v>
      </c>
      <c r="E114" s="142"/>
      <c r="F114" s="143"/>
      <c r="G114" s="54"/>
      <c r="H114" s="54"/>
      <c r="I114" s="55"/>
      <c r="J114" s="144"/>
      <c r="K114" s="55"/>
      <c r="L114" s="54"/>
      <c r="M114" s="55"/>
      <c r="N114" s="55"/>
      <c r="O114" s="55"/>
      <c r="P114" s="54"/>
      <c r="Q114" s="55"/>
      <c r="R114" s="55"/>
      <c r="S114" s="55"/>
      <c r="T114" s="54"/>
      <c r="U114" s="54"/>
      <c r="V114" s="145">
        <f aca="true" t="shared" si="3" ref="V114:AC114">V11+V76+V92+V110+V113</f>
        <v>21080.699999999993</v>
      </c>
      <c r="W114" s="145">
        <f t="shared" si="3"/>
        <v>19517.7</v>
      </c>
      <c r="X114" s="145">
        <f t="shared" si="3"/>
        <v>16625.300000000003</v>
      </c>
      <c r="Y114" s="145">
        <f t="shared" si="3"/>
        <v>0</v>
      </c>
      <c r="Z114" s="145">
        <f t="shared" si="3"/>
        <v>0</v>
      </c>
      <c r="AA114" s="145">
        <f t="shared" si="3"/>
        <v>20675.799999999996</v>
      </c>
      <c r="AB114" s="145">
        <f t="shared" si="3"/>
        <v>23953.899999999994</v>
      </c>
      <c r="AC114" s="145">
        <f t="shared" si="3"/>
        <v>16419.5</v>
      </c>
      <c r="AD114" s="146"/>
      <c r="AE114" s="43"/>
      <c r="AF114" s="34" t="s">
        <v>85</v>
      </c>
      <c r="AG114" s="14"/>
    </row>
    <row r="115" spans="1:33" ht="13.5" customHeight="1">
      <c r="A115" s="1"/>
      <c r="B115" s="1"/>
      <c r="C115" s="1"/>
      <c r="D115" s="1"/>
      <c r="E115" s="1"/>
      <c r="F115"/>
      <c r="G115"/>
      <c r="H115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/>
      <c r="U115"/>
      <c r="V115" s="22"/>
      <c r="W115" s="19"/>
      <c r="X115" s="19"/>
      <c r="Y115" s="19"/>
      <c r="Z115" s="19"/>
      <c r="AA115" s="44"/>
      <c r="AB115" s="19"/>
      <c r="AC115" s="19"/>
      <c r="AD115"/>
      <c r="AE115" s="1"/>
      <c r="AF115" s="1"/>
      <c r="AG115" s="1"/>
    </row>
    <row r="116" spans="1:33" ht="24" customHeight="1">
      <c r="A116" s="1"/>
      <c r="B116" s="1"/>
      <c r="C116" s="1"/>
      <c r="D116" s="147" t="s">
        <v>315</v>
      </c>
      <c r="E116" s="147"/>
      <c r="F116" s="148"/>
      <c r="G116" s="149"/>
      <c r="H116" s="149"/>
      <c r="I116" s="264" t="s">
        <v>373</v>
      </c>
      <c r="J116" s="264"/>
      <c r="K116" s="264"/>
      <c r="L116" s="27"/>
      <c r="M116" s="27"/>
      <c r="N116" s="27"/>
      <c r="O116" s="27"/>
      <c r="P116" s="27"/>
      <c r="Q116" s="27"/>
      <c r="R116" s="27"/>
      <c r="S116" s="27"/>
      <c r="T116"/>
      <c r="U116"/>
      <c r="V116" s="22"/>
      <c r="W116" s="22"/>
      <c r="X116" s="22"/>
      <c r="Y116" s="19"/>
      <c r="Z116" s="19"/>
      <c r="AA116" s="44"/>
      <c r="AB116" s="19"/>
      <c r="AC116" s="19"/>
      <c r="AD116"/>
      <c r="AE116" s="1"/>
      <c r="AF116" s="1"/>
      <c r="AG116" s="1"/>
    </row>
    <row r="117" spans="1:33" ht="13.5" customHeight="1">
      <c r="A117" s="1"/>
      <c r="B117" s="1"/>
      <c r="C117" s="1"/>
      <c r="D117" s="147"/>
      <c r="E117" s="147"/>
      <c r="F117" s="148"/>
      <c r="G117" s="149"/>
      <c r="H117" s="149"/>
      <c r="I117" s="14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/>
      <c r="U117"/>
      <c r="V117" s="22"/>
      <c r="W117" s="19"/>
      <c r="X117" s="19"/>
      <c r="Y117" s="19"/>
      <c r="Z117" s="19"/>
      <c r="AA117" s="44"/>
      <c r="AB117" s="19"/>
      <c r="AC117" s="19"/>
      <c r="AD117"/>
      <c r="AE117" s="1"/>
      <c r="AF117" s="1"/>
      <c r="AG117" s="1"/>
    </row>
    <row r="118" spans="1:33" ht="24.75" customHeight="1">
      <c r="A118" s="1"/>
      <c r="B118" s="1"/>
      <c r="C118" s="1"/>
      <c r="D118" s="147" t="s">
        <v>316</v>
      </c>
      <c r="E118" s="147"/>
      <c r="F118" s="148"/>
      <c r="G118" s="149"/>
      <c r="H118" s="149"/>
      <c r="I118" s="264" t="s">
        <v>321</v>
      </c>
      <c r="J118" s="264"/>
      <c r="K118" s="264"/>
      <c r="L118" s="27"/>
      <c r="M118" s="27"/>
      <c r="N118" s="27"/>
      <c r="O118" s="27"/>
      <c r="P118" s="27"/>
      <c r="Q118" s="27"/>
      <c r="R118" s="27"/>
      <c r="S118" s="27"/>
      <c r="T118"/>
      <c r="U118"/>
      <c r="V118" s="22"/>
      <c r="W118" s="19"/>
      <c r="X118" s="19"/>
      <c r="Y118" s="19"/>
      <c r="Z118" s="19"/>
      <c r="AA118" s="44"/>
      <c r="AB118" s="19"/>
      <c r="AC118" s="19"/>
      <c r="AD118"/>
      <c r="AE118" s="1"/>
      <c r="AF118" s="1"/>
      <c r="AG118" s="1"/>
    </row>
    <row r="119" spans="1:33" ht="13.5" customHeight="1">
      <c r="A119" s="1"/>
      <c r="B119" s="1"/>
      <c r="C119" s="1"/>
      <c r="D119" s="265" t="s">
        <v>381</v>
      </c>
      <c r="E119" s="1"/>
      <c r="F119"/>
      <c r="G119"/>
      <c r="H119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/>
      <c r="U119"/>
      <c r="V119" s="22"/>
      <c r="W119" s="19"/>
      <c r="X119" s="19"/>
      <c r="Y119" s="19"/>
      <c r="Z119" s="19"/>
      <c r="AA119" s="44"/>
      <c r="AB119" s="19"/>
      <c r="AC119" s="19"/>
      <c r="AD119"/>
      <c r="AE119" s="1"/>
      <c r="AF119" s="1"/>
      <c r="AG119" s="1"/>
    </row>
    <row r="120" spans="1:33" ht="13.5" customHeight="1">
      <c r="A120" s="1"/>
      <c r="B120" s="1"/>
      <c r="C120" s="1"/>
      <c r="D120" s="1"/>
      <c r="E120" s="1"/>
      <c r="F120"/>
      <c r="G120"/>
      <c r="H120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/>
      <c r="U120"/>
      <c r="V120" s="22"/>
      <c r="W120" s="19"/>
      <c r="X120" s="19"/>
      <c r="Y120" s="19"/>
      <c r="Z120" s="19"/>
      <c r="AA120" s="44"/>
      <c r="AB120" s="19"/>
      <c r="AC120" s="19"/>
      <c r="AD120"/>
      <c r="AE120" s="1"/>
      <c r="AF120" s="1"/>
      <c r="AG120" s="1"/>
    </row>
    <row r="121" spans="1:33" ht="13.5" customHeight="1">
      <c r="A121" s="1"/>
      <c r="B121" s="1"/>
      <c r="C121" s="1"/>
      <c r="D121" s="1"/>
      <c r="E121" s="1"/>
      <c r="F121"/>
      <c r="G121"/>
      <c r="H121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/>
      <c r="U121"/>
      <c r="V121" s="22"/>
      <c r="W121" s="19"/>
      <c r="X121" s="19"/>
      <c r="Y121" s="19"/>
      <c r="Z121" s="19"/>
      <c r="AA121" s="44"/>
      <c r="AB121" s="19"/>
      <c r="AC121" s="19"/>
      <c r="AD121"/>
      <c r="AE121" s="1"/>
      <c r="AF121" s="1"/>
      <c r="AG121" s="1"/>
    </row>
    <row r="122" spans="1:33" ht="13.5" customHeight="1">
      <c r="A122" s="1"/>
      <c r="B122" s="1"/>
      <c r="C122" s="1"/>
      <c r="D122" s="1"/>
      <c r="E122" s="1"/>
      <c r="F122"/>
      <c r="G122"/>
      <c r="H122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/>
      <c r="U122"/>
      <c r="V122" s="22"/>
      <c r="W122" s="19"/>
      <c r="X122" s="19"/>
      <c r="Y122" s="19"/>
      <c r="Z122" s="19"/>
      <c r="AA122" s="44"/>
      <c r="AB122" s="19"/>
      <c r="AC122" s="19"/>
      <c r="AD122"/>
      <c r="AE122" s="1"/>
      <c r="AF122" s="1"/>
      <c r="AG122" s="1"/>
    </row>
    <row r="123" spans="1:33" ht="13.5" customHeight="1">
      <c r="A123" s="1"/>
      <c r="B123" s="1"/>
      <c r="C123" s="1"/>
      <c r="D123" s="1"/>
      <c r="E123" s="1"/>
      <c r="F123"/>
      <c r="G123"/>
      <c r="H123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/>
      <c r="U123"/>
      <c r="V123" s="22"/>
      <c r="W123" s="19"/>
      <c r="X123" s="19"/>
      <c r="Y123" s="19"/>
      <c r="Z123" s="19"/>
      <c r="AA123" s="44"/>
      <c r="AB123" s="19"/>
      <c r="AC123" s="19"/>
      <c r="AD123"/>
      <c r="AE123" s="1"/>
      <c r="AF123" s="1"/>
      <c r="AG123" s="1"/>
    </row>
    <row r="124" spans="1:33" ht="13.5" customHeight="1">
      <c r="A124" s="1"/>
      <c r="B124" s="1"/>
      <c r="C124" s="1"/>
      <c r="D124" s="1"/>
      <c r="E124" s="1"/>
      <c r="F124"/>
      <c r="G124"/>
      <c r="H124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/>
      <c r="U124"/>
      <c r="V124" s="22"/>
      <c r="W124" s="19"/>
      <c r="X124" s="19"/>
      <c r="Y124" s="19"/>
      <c r="Z124" s="19"/>
      <c r="AA124" s="44"/>
      <c r="AB124" s="19"/>
      <c r="AC124" s="19"/>
      <c r="AD124"/>
      <c r="AE124" s="1"/>
      <c r="AF124" s="1"/>
      <c r="AG124" s="1"/>
    </row>
    <row r="125" spans="1:33" ht="13.5" customHeight="1">
      <c r="A125" s="1"/>
      <c r="B125" s="1"/>
      <c r="C125" s="1"/>
      <c r="D125" s="1"/>
      <c r="E125" s="1"/>
      <c r="F125"/>
      <c r="G125"/>
      <c r="H125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/>
      <c r="U125"/>
      <c r="V125" s="22"/>
      <c r="W125" s="19"/>
      <c r="X125" s="19"/>
      <c r="Y125" s="19"/>
      <c r="Z125" s="19"/>
      <c r="AA125" s="44"/>
      <c r="AB125" s="19"/>
      <c r="AC125" s="19"/>
      <c r="AD125"/>
      <c r="AE125" s="1"/>
      <c r="AF125" s="1"/>
      <c r="AG125" s="1"/>
    </row>
    <row r="126" spans="1:33" ht="13.5" customHeight="1">
      <c r="A126" s="1"/>
      <c r="B126" s="1"/>
      <c r="C126" s="1"/>
      <c r="D126" s="1"/>
      <c r="E126" s="1"/>
      <c r="F126"/>
      <c r="G126"/>
      <c r="H126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/>
      <c r="U126"/>
      <c r="V126" s="22"/>
      <c r="W126" s="19"/>
      <c r="X126" s="19"/>
      <c r="Y126" s="19"/>
      <c r="Z126" s="19"/>
      <c r="AA126" s="44"/>
      <c r="AB126" s="19"/>
      <c r="AC126" s="19"/>
      <c r="AD126"/>
      <c r="AE126" s="1"/>
      <c r="AF126" s="1"/>
      <c r="AG126" s="1"/>
    </row>
    <row r="127" spans="1:33" ht="13.5" customHeight="1">
      <c r="A127" s="1"/>
      <c r="B127" s="1"/>
      <c r="C127" s="1"/>
      <c r="D127" s="1"/>
      <c r="E127" s="1"/>
      <c r="F127"/>
      <c r="G127"/>
      <c r="H1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/>
      <c r="U127"/>
      <c r="V127" s="22"/>
      <c r="W127" s="19"/>
      <c r="X127" s="19"/>
      <c r="Y127" s="19"/>
      <c r="Z127" s="19"/>
      <c r="AA127" s="44"/>
      <c r="AB127" s="19"/>
      <c r="AC127" s="19"/>
      <c r="AD127"/>
      <c r="AE127" s="1"/>
      <c r="AF127" s="1"/>
      <c r="AG127" s="1"/>
    </row>
    <row r="128" spans="1:33" ht="13.5" customHeight="1">
      <c r="A128" s="1"/>
      <c r="B128" s="1"/>
      <c r="C128" s="1"/>
      <c r="D128" s="1"/>
      <c r="E128" s="1"/>
      <c r="F128"/>
      <c r="G128"/>
      <c r="H128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/>
      <c r="U128"/>
      <c r="V128" s="22"/>
      <c r="W128" s="19"/>
      <c r="X128" s="19"/>
      <c r="Y128" s="19"/>
      <c r="Z128" s="19"/>
      <c r="AA128" s="44"/>
      <c r="AB128" s="19"/>
      <c r="AC128" s="19"/>
      <c r="AD128"/>
      <c r="AE128" s="1"/>
      <c r="AF128" s="1"/>
      <c r="AG128" s="1"/>
    </row>
    <row r="129" spans="1:33" ht="13.5" customHeight="1">
      <c r="A129" s="1"/>
      <c r="B129" s="1"/>
      <c r="C129" s="1"/>
      <c r="D129" s="1"/>
      <c r="E129" s="1"/>
      <c r="F129"/>
      <c r="G129"/>
      <c r="H129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/>
      <c r="U129"/>
      <c r="V129" s="22"/>
      <c r="W129" s="19"/>
      <c r="X129" s="19"/>
      <c r="Y129" s="19"/>
      <c r="Z129" s="19"/>
      <c r="AA129" s="44"/>
      <c r="AB129" s="19"/>
      <c r="AC129" s="19"/>
      <c r="AD129"/>
      <c r="AE129" s="1"/>
      <c r="AF129" s="1"/>
      <c r="AG129" s="1"/>
    </row>
    <row r="130" spans="1:33" ht="13.5" customHeight="1">
      <c r="A130" s="1"/>
      <c r="B130" s="1"/>
      <c r="C130" s="1"/>
      <c r="D130" s="1"/>
      <c r="E130" s="1"/>
      <c r="F130"/>
      <c r="G130"/>
      <c r="H130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/>
      <c r="U130"/>
      <c r="V130" s="22"/>
      <c r="W130" s="19"/>
      <c r="X130" s="19"/>
      <c r="Y130" s="19"/>
      <c r="Z130" s="19"/>
      <c r="AA130" s="44"/>
      <c r="AB130" s="19"/>
      <c r="AC130" s="19"/>
      <c r="AD130"/>
      <c r="AE130" s="1"/>
      <c r="AF130" s="1"/>
      <c r="AG130" s="1"/>
    </row>
    <row r="131" spans="1:33" ht="13.5" customHeight="1">
      <c r="A131" s="1"/>
      <c r="B131" s="1"/>
      <c r="C131" s="1"/>
      <c r="D131" s="1"/>
      <c r="E131" s="1"/>
      <c r="F131"/>
      <c r="G131"/>
      <c r="H131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/>
      <c r="U131"/>
      <c r="V131" s="22"/>
      <c r="W131" s="19"/>
      <c r="X131" s="19"/>
      <c r="Y131" s="19"/>
      <c r="Z131" s="19"/>
      <c r="AA131" s="44"/>
      <c r="AB131" s="19"/>
      <c r="AC131" s="19"/>
      <c r="AD131"/>
      <c r="AE131" s="1"/>
      <c r="AF131" s="1"/>
      <c r="AG131" s="1"/>
    </row>
    <row r="132" spans="1:30" ht="13.5" customHeight="1">
      <c r="A132" s="1"/>
      <c r="B132" s="1"/>
      <c r="C132" s="1"/>
      <c r="D132" s="1"/>
      <c r="E132" s="1"/>
      <c r="F132"/>
      <c r="G132"/>
      <c r="H132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/>
      <c r="U132"/>
      <c r="V132" s="23"/>
      <c r="W132"/>
      <c r="X132"/>
      <c r="Y132"/>
      <c r="Z132"/>
      <c r="AA132" s="38"/>
      <c r="AB132"/>
      <c r="AC132"/>
      <c r="AD132"/>
    </row>
    <row r="133" spans="1:33" ht="13.5" customHeight="1">
      <c r="A133" s="1"/>
      <c r="B133" s="1"/>
      <c r="C133" s="1"/>
      <c r="D133" s="1"/>
      <c r="E133" s="1"/>
      <c r="F133"/>
      <c r="G133"/>
      <c r="H133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/>
      <c r="U133"/>
      <c r="V133" s="23"/>
      <c r="W133"/>
      <c r="X133"/>
      <c r="Y133"/>
      <c r="Z133"/>
      <c r="AA133" s="38"/>
      <c r="AB133"/>
      <c r="AC133"/>
      <c r="AD133"/>
      <c r="AE133" s="1"/>
      <c r="AF133" s="1"/>
      <c r="AG133" s="1"/>
    </row>
    <row r="134" spans="1:33" ht="13.5" customHeight="1">
      <c r="A134" s="1"/>
      <c r="B134" s="1"/>
      <c r="C134" s="1"/>
      <c r="D134" s="1"/>
      <c r="E134" s="1"/>
      <c r="F134"/>
      <c r="G134"/>
      <c r="H134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/>
      <c r="U134"/>
      <c r="V134" s="23"/>
      <c r="W134"/>
      <c r="X134"/>
      <c r="Y134"/>
      <c r="Z134"/>
      <c r="AA134" s="38"/>
      <c r="AB134"/>
      <c r="AC134"/>
      <c r="AD134"/>
      <c r="AE134" s="1"/>
      <c r="AF134" s="1"/>
      <c r="AG134" s="1"/>
    </row>
    <row r="135" spans="1:33" ht="13.5" customHeight="1">
      <c r="A135" s="1"/>
      <c r="B135" s="1"/>
      <c r="C135" s="1"/>
      <c r="D135" s="1"/>
      <c r="E135" s="1"/>
      <c r="F135"/>
      <c r="G135"/>
      <c r="H135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/>
      <c r="U135"/>
      <c r="V135" s="23"/>
      <c r="W135"/>
      <c r="X135"/>
      <c r="Y135"/>
      <c r="Z135"/>
      <c r="AA135" s="38"/>
      <c r="AB135"/>
      <c r="AC135"/>
      <c r="AD135"/>
      <c r="AE135" s="1"/>
      <c r="AF135" s="1"/>
      <c r="AG135" s="1"/>
    </row>
    <row r="136" spans="1:33" ht="13.5" customHeight="1">
      <c r="A136" s="1"/>
      <c r="B136" s="1"/>
      <c r="C136" s="1"/>
      <c r="D136" s="1"/>
      <c r="E136" s="1"/>
      <c r="F136"/>
      <c r="G136"/>
      <c r="H136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/>
      <c r="U136"/>
      <c r="V136" s="23"/>
      <c r="W136"/>
      <c r="X136"/>
      <c r="Y136"/>
      <c r="Z136"/>
      <c r="AA136" s="38"/>
      <c r="AB136"/>
      <c r="AC136"/>
      <c r="AD136"/>
      <c r="AE136" s="1"/>
      <c r="AF136" s="1"/>
      <c r="AG136" s="1"/>
    </row>
    <row r="137" spans="1:33" ht="13.5" customHeight="1">
      <c r="A137" s="1"/>
      <c r="B137" s="1"/>
      <c r="C137" s="1"/>
      <c r="D137" s="1"/>
      <c r="E137" s="1"/>
      <c r="F137"/>
      <c r="G137"/>
      <c r="H13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/>
      <c r="U137"/>
      <c r="V137" s="23"/>
      <c r="W137"/>
      <c r="X137"/>
      <c r="Y137"/>
      <c r="Z137"/>
      <c r="AA137" s="38"/>
      <c r="AB137"/>
      <c r="AC137"/>
      <c r="AD137"/>
      <c r="AE137" s="1"/>
      <c r="AF137" s="1"/>
      <c r="AG137" s="1"/>
    </row>
    <row r="138" spans="1:33" ht="13.5" customHeight="1">
      <c r="A138" s="1"/>
      <c r="B138" s="1"/>
      <c r="C138" s="1"/>
      <c r="D138" s="1"/>
      <c r="E138" s="1"/>
      <c r="F138"/>
      <c r="G138"/>
      <c r="H138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/>
      <c r="U138"/>
      <c r="V138" s="23"/>
      <c r="W138"/>
      <c r="X138"/>
      <c r="Y138"/>
      <c r="Z138"/>
      <c r="AA138" s="38"/>
      <c r="AB138"/>
      <c r="AC138"/>
      <c r="AD138"/>
      <c r="AE138" s="1"/>
      <c r="AF138" s="1"/>
      <c r="AG138" s="1"/>
    </row>
    <row r="139" spans="1:33" ht="13.5" customHeight="1">
      <c r="A139" s="1"/>
      <c r="B139" s="1"/>
      <c r="C139" s="1"/>
      <c r="D139" s="1"/>
      <c r="E139" s="1"/>
      <c r="F139"/>
      <c r="G139"/>
      <c r="H139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/>
      <c r="U139"/>
      <c r="V139" s="23"/>
      <c r="W139"/>
      <c r="X139"/>
      <c r="Y139"/>
      <c r="Z139"/>
      <c r="AA139" s="38"/>
      <c r="AB139"/>
      <c r="AC139"/>
      <c r="AD139"/>
      <c r="AE139" s="1"/>
      <c r="AF139" s="1"/>
      <c r="AG139" s="1"/>
    </row>
    <row r="140" spans="1:33" ht="13.5" customHeight="1">
      <c r="A140" s="1"/>
      <c r="B140" s="1"/>
      <c r="C140" s="1"/>
      <c r="D140" s="1"/>
      <c r="E140" s="1"/>
      <c r="F140"/>
      <c r="G140"/>
      <c r="H140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/>
      <c r="U140"/>
      <c r="V140" s="23"/>
      <c r="W140"/>
      <c r="X140"/>
      <c r="Y140"/>
      <c r="Z140"/>
      <c r="AA140" s="38"/>
      <c r="AB140"/>
      <c r="AC140"/>
      <c r="AD140"/>
      <c r="AE140" s="1"/>
      <c r="AF140" s="1"/>
      <c r="AG140" s="1"/>
    </row>
    <row r="141" spans="1:33" ht="13.5" customHeight="1">
      <c r="A141" s="1"/>
      <c r="B141" s="1"/>
      <c r="C141" s="1"/>
      <c r="D141" s="1"/>
      <c r="E141" s="1"/>
      <c r="F141"/>
      <c r="G141"/>
      <c r="H141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/>
      <c r="U141"/>
      <c r="V141" s="23"/>
      <c r="W141"/>
      <c r="X141"/>
      <c r="Y141"/>
      <c r="Z141"/>
      <c r="AA141" s="38"/>
      <c r="AB141"/>
      <c r="AC141"/>
      <c r="AD141"/>
      <c r="AE141" s="1"/>
      <c r="AF141" s="1"/>
      <c r="AG141" s="1"/>
    </row>
    <row r="142" spans="1:33" ht="13.5" customHeight="1">
      <c r="A142" s="1"/>
      <c r="B142" s="1"/>
      <c r="C142" s="1"/>
      <c r="D142" s="1"/>
      <c r="E142" s="1"/>
      <c r="F142"/>
      <c r="G142"/>
      <c r="H142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/>
      <c r="U142"/>
      <c r="V142" s="23"/>
      <c r="W142"/>
      <c r="X142"/>
      <c r="Y142"/>
      <c r="Z142"/>
      <c r="AA142" s="38"/>
      <c r="AB142"/>
      <c r="AC142"/>
      <c r="AD142"/>
      <c r="AE142" s="1"/>
      <c r="AF142" s="1"/>
      <c r="AG142" s="1"/>
    </row>
    <row r="143" spans="1:33" ht="13.5" customHeight="1">
      <c r="A143" s="1"/>
      <c r="B143" s="1"/>
      <c r="C143" s="1"/>
      <c r="D143" s="1"/>
      <c r="E143" s="1"/>
      <c r="F143"/>
      <c r="G143"/>
      <c r="H143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/>
      <c r="U143"/>
      <c r="V143" s="23"/>
      <c r="W143"/>
      <c r="X143"/>
      <c r="Y143"/>
      <c r="Z143"/>
      <c r="AA143" s="38"/>
      <c r="AB143"/>
      <c r="AC143"/>
      <c r="AD143"/>
      <c r="AE143" s="1"/>
      <c r="AF143" s="1"/>
      <c r="AG143" s="1"/>
    </row>
    <row r="144" spans="1:33" ht="13.5" customHeight="1">
      <c r="A144" s="1"/>
      <c r="B144" s="1"/>
      <c r="C144" s="1"/>
      <c r="D144" s="1"/>
      <c r="E144" s="1"/>
      <c r="F144"/>
      <c r="G144"/>
      <c r="H144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/>
      <c r="U144"/>
      <c r="V144" s="23"/>
      <c r="W144"/>
      <c r="X144"/>
      <c r="Y144"/>
      <c r="Z144"/>
      <c r="AA144" s="38"/>
      <c r="AB144"/>
      <c r="AC144"/>
      <c r="AD144"/>
      <c r="AE144" s="1"/>
      <c r="AF144" s="1"/>
      <c r="AG144" s="1"/>
    </row>
    <row r="145" spans="1:33" ht="13.5" customHeight="1">
      <c r="A145" s="1"/>
      <c r="B145" s="1"/>
      <c r="C145" s="1"/>
      <c r="D145" s="1"/>
      <c r="E145" s="1"/>
      <c r="F145"/>
      <c r="G145"/>
      <c r="H145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/>
      <c r="U145"/>
      <c r="V145" s="23"/>
      <c r="W145"/>
      <c r="X145"/>
      <c r="Y145"/>
      <c r="Z145"/>
      <c r="AA145" s="38"/>
      <c r="AB145"/>
      <c r="AC145"/>
      <c r="AD145"/>
      <c r="AE145" s="1"/>
      <c r="AF145" s="1"/>
      <c r="AG145" s="1"/>
    </row>
    <row r="146" spans="1:33" ht="13.5" customHeight="1">
      <c r="A146" s="1"/>
      <c r="B146" s="1"/>
      <c r="C146" s="1"/>
      <c r="D146" s="1"/>
      <c r="E146" s="1"/>
      <c r="F146"/>
      <c r="G146"/>
      <c r="H146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/>
      <c r="U146"/>
      <c r="V146" s="23"/>
      <c r="W146"/>
      <c r="X146"/>
      <c r="Y146"/>
      <c r="Z146"/>
      <c r="AA146" s="38"/>
      <c r="AB146"/>
      <c r="AC146"/>
      <c r="AD146"/>
      <c r="AE146" s="1"/>
      <c r="AF146" s="1"/>
      <c r="AG146" s="1"/>
    </row>
    <row r="147" spans="1:33" ht="13.5" customHeight="1">
      <c r="A147" s="1"/>
      <c r="B147" s="1"/>
      <c r="C147" s="1"/>
      <c r="D147" s="1"/>
      <c r="E147" s="1"/>
      <c r="F147"/>
      <c r="G147"/>
      <c r="H14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/>
      <c r="U147"/>
      <c r="V147" s="23"/>
      <c r="W147"/>
      <c r="X147"/>
      <c r="Y147"/>
      <c r="Z147"/>
      <c r="AA147" s="38"/>
      <c r="AB147"/>
      <c r="AC147"/>
      <c r="AD147"/>
      <c r="AE147" s="1"/>
      <c r="AF147" s="1"/>
      <c r="AG147" s="1"/>
    </row>
    <row r="148" spans="1:33" ht="13.5" customHeight="1">
      <c r="A148" s="1"/>
      <c r="B148" s="1"/>
      <c r="C148" s="1"/>
      <c r="D148" s="1"/>
      <c r="E148" s="1"/>
      <c r="F148"/>
      <c r="G148"/>
      <c r="H148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/>
      <c r="U148"/>
      <c r="V148" s="23"/>
      <c r="W148"/>
      <c r="X148"/>
      <c r="Y148"/>
      <c r="Z148"/>
      <c r="AA148" s="38"/>
      <c r="AB148"/>
      <c r="AC148"/>
      <c r="AD148"/>
      <c r="AE148" s="1"/>
      <c r="AF148" s="1"/>
      <c r="AG148" s="1"/>
    </row>
    <row r="149" spans="1:33" ht="13.5" customHeight="1">
      <c r="A149" s="1"/>
      <c r="B149" s="1"/>
      <c r="C149" s="1"/>
      <c r="D149" s="1"/>
      <c r="E149" s="1"/>
      <c r="F149"/>
      <c r="G149"/>
      <c r="H149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/>
      <c r="U149"/>
      <c r="V149" s="23"/>
      <c r="W149"/>
      <c r="X149"/>
      <c r="Y149"/>
      <c r="Z149"/>
      <c r="AA149" s="38"/>
      <c r="AB149"/>
      <c r="AC149"/>
      <c r="AD149"/>
      <c r="AE149" s="1"/>
      <c r="AF149" s="1"/>
      <c r="AG149" s="1"/>
    </row>
    <row r="150" spans="1:33" ht="13.5" customHeight="1">
      <c r="A150" s="1"/>
      <c r="B150" s="1"/>
      <c r="C150" s="1"/>
      <c r="D150" s="1"/>
      <c r="E150" s="1"/>
      <c r="F150"/>
      <c r="G150"/>
      <c r="H150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/>
      <c r="U150"/>
      <c r="V150" s="23"/>
      <c r="W150"/>
      <c r="X150"/>
      <c r="Y150"/>
      <c r="Z150"/>
      <c r="AA150" s="38"/>
      <c r="AB150"/>
      <c r="AC150"/>
      <c r="AD150"/>
      <c r="AE150" s="1"/>
      <c r="AF150" s="1"/>
      <c r="AG150" s="1"/>
    </row>
    <row r="151" spans="1:33" ht="13.5" customHeight="1">
      <c r="A151" s="1"/>
      <c r="B151" s="1"/>
      <c r="C151" s="1"/>
      <c r="D151" s="1"/>
      <c r="E151" s="1"/>
      <c r="F151"/>
      <c r="G151"/>
      <c r="H151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/>
      <c r="U151"/>
      <c r="V151" s="23"/>
      <c r="W151"/>
      <c r="X151"/>
      <c r="Y151"/>
      <c r="Z151"/>
      <c r="AA151" s="38"/>
      <c r="AB151"/>
      <c r="AC151"/>
      <c r="AD151"/>
      <c r="AE151" s="1"/>
      <c r="AF151" s="1"/>
      <c r="AG151" s="1"/>
    </row>
    <row r="152" spans="1:33" ht="13.5" customHeight="1">
      <c r="A152" s="1"/>
      <c r="B152" s="1"/>
      <c r="C152" s="1"/>
      <c r="D152" s="1"/>
      <c r="E152" s="1"/>
      <c r="F152"/>
      <c r="G152"/>
      <c r="H152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/>
      <c r="U152"/>
      <c r="V152" s="23"/>
      <c r="W152"/>
      <c r="X152"/>
      <c r="Y152"/>
      <c r="Z152"/>
      <c r="AA152" s="38"/>
      <c r="AB152"/>
      <c r="AC152"/>
      <c r="AD152"/>
      <c r="AE152" s="1"/>
      <c r="AF152" s="1"/>
      <c r="AG152" s="1"/>
    </row>
    <row r="153" spans="1:33" ht="13.5" customHeight="1">
      <c r="A153" s="1"/>
      <c r="B153" s="1"/>
      <c r="C153" s="1"/>
      <c r="D153" s="1"/>
      <c r="E153" s="1"/>
      <c r="F153"/>
      <c r="G153"/>
      <c r="H153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/>
      <c r="U153"/>
      <c r="V153" s="23"/>
      <c r="W153"/>
      <c r="X153"/>
      <c r="Y153"/>
      <c r="Z153"/>
      <c r="AA153" s="38"/>
      <c r="AB153"/>
      <c r="AC153"/>
      <c r="AD153"/>
      <c r="AE153" s="1"/>
      <c r="AF153" s="1"/>
      <c r="AG153" s="1"/>
    </row>
    <row r="154" spans="1:33" ht="13.5" customHeight="1">
      <c r="A154" s="1"/>
      <c r="B154" s="1"/>
      <c r="C154" s="1"/>
      <c r="D154" s="1"/>
      <c r="E154" s="1"/>
      <c r="F154"/>
      <c r="G154"/>
      <c r="H154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/>
      <c r="U154"/>
      <c r="V154" s="23"/>
      <c r="W154"/>
      <c r="X154"/>
      <c r="Y154"/>
      <c r="Z154"/>
      <c r="AA154" s="38"/>
      <c r="AB154"/>
      <c r="AC154"/>
      <c r="AD154"/>
      <c r="AE154" s="1"/>
      <c r="AF154" s="1"/>
      <c r="AG154" s="1"/>
    </row>
    <row r="155" spans="1:33" ht="13.5" customHeight="1">
      <c r="A155" s="1"/>
      <c r="B155" s="1"/>
      <c r="C155" s="1"/>
      <c r="D155" s="1"/>
      <c r="E155" s="1"/>
      <c r="F155"/>
      <c r="G155"/>
      <c r="H155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/>
      <c r="U155"/>
      <c r="V155" s="23"/>
      <c r="W155"/>
      <c r="X155"/>
      <c r="Y155"/>
      <c r="Z155"/>
      <c r="AA155" s="38"/>
      <c r="AB155"/>
      <c r="AC155"/>
      <c r="AD155"/>
      <c r="AE155" s="1"/>
      <c r="AF155" s="1"/>
      <c r="AG155" s="1"/>
    </row>
    <row r="156" spans="1:33" ht="13.5" customHeight="1">
      <c r="A156" s="1"/>
      <c r="B156" s="1"/>
      <c r="C156" s="1"/>
      <c r="D156" s="1"/>
      <c r="E156" s="1"/>
      <c r="F156"/>
      <c r="G156"/>
      <c r="H156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/>
      <c r="U156"/>
      <c r="V156" s="23"/>
      <c r="W156"/>
      <c r="X156"/>
      <c r="Y156"/>
      <c r="Z156"/>
      <c r="AA156" s="38"/>
      <c r="AB156"/>
      <c r="AC156"/>
      <c r="AD156"/>
      <c r="AE156" s="1"/>
      <c r="AF156" s="1"/>
      <c r="AG156" s="1"/>
    </row>
    <row r="157" spans="1:33" ht="13.5" customHeight="1">
      <c r="A157" s="1"/>
      <c r="B157" s="1"/>
      <c r="C157" s="1"/>
      <c r="D157" s="1"/>
      <c r="E157" s="1"/>
      <c r="F157"/>
      <c r="G157"/>
      <c r="H15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/>
      <c r="U157"/>
      <c r="V157" s="23"/>
      <c r="W157"/>
      <c r="X157"/>
      <c r="Y157"/>
      <c r="Z157"/>
      <c r="AA157" s="38"/>
      <c r="AB157"/>
      <c r="AC157"/>
      <c r="AD157"/>
      <c r="AE157" s="1"/>
      <c r="AF157" s="1"/>
      <c r="AG157" s="1"/>
    </row>
    <row r="158" spans="1:33" ht="13.5" customHeight="1">
      <c r="A158" s="1"/>
      <c r="B158" s="1"/>
      <c r="C158" s="1"/>
      <c r="D158" s="1"/>
      <c r="E158" s="1"/>
      <c r="F158"/>
      <c r="G158"/>
      <c r="H158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/>
      <c r="U158"/>
      <c r="V158" s="23"/>
      <c r="W158"/>
      <c r="X158"/>
      <c r="Y158"/>
      <c r="Z158"/>
      <c r="AA158" s="38"/>
      <c r="AB158"/>
      <c r="AC158"/>
      <c r="AD158"/>
      <c r="AE158" s="1"/>
      <c r="AF158" s="1"/>
      <c r="AG158" s="1"/>
    </row>
    <row r="159" spans="1:33" ht="13.5" customHeight="1">
      <c r="A159" s="1"/>
      <c r="B159" s="1"/>
      <c r="C159" s="1"/>
      <c r="D159" s="1"/>
      <c r="E159" s="1"/>
      <c r="F159"/>
      <c r="G159"/>
      <c r="H159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/>
      <c r="U159"/>
      <c r="V159" s="23"/>
      <c r="W159"/>
      <c r="X159"/>
      <c r="Y159"/>
      <c r="Z159"/>
      <c r="AA159" s="38"/>
      <c r="AB159"/>
      <c r="AC159"/>
      <c r="AD159"/>
      <c r="AE159" s="1"/>
      <c r="AF159" s="1"/>
      <c r="AG159" s="1"/>
    </row>
    <row r="160" spans="1:33" ht="13.5" customHeight="1">
      <c r="A160" s="1"/>
      <c r="B160" s="1"/>
      <c r="C160" s="1"/>
      <c r="D160" s="1"/>
      <c r="E160" s="1"/>
      <c r="F160"/>
      <c r="G160"/>
      <c r="H160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/>
      <c r="U160"/>
      <c r="V160" s="23"/>
      <c r="W160"/>
      <c r="X160"/>
      <c r="Y160"/>
      <c r="Z160"/>
      <c r="AA160" s="38"/>
      <c r="AB160"/>
      <c r="AC160"/>
      <c r="AD160"/>
      <c r="AE160" s="1"/>
      <c r="AF160" s="1"/>
      <c r="AG160" s="1"/>
    </row>
    <row r="161" spans="1:33" ht="13.5" customHeight="1">
      <c r="A161" s="1"/>
      <c r="B161" s="1"/>
      <c r="C161" s="1"/>
      <c r="D161" s="1"/>
      <c r="E161" s="1"/>
      <c r="F161"/>
      <c r="G161"/>
      <c r="H161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/>
      <c r="U161"/>
      <c r="V161" s="23"/>
      <c r="W161"/>
      <c r="X161"/>
      <c r="Y161"/>
      <c r="Z161"/>
      <c r="AA161" s="38"/>
      <c r="AB161"/>
      <c r="AC161"/>
      <c r="AD161"/>
      <c r="AE161" s="1"/>
      <c r="AF161" s="1"/>
      <c r="AG161" s="1"/>
    </row>
    <row r="162" spans="1:33" ht="13.5" customHeight="1">
      <c r="A162" s="1"/>
      <c r="B162" s="1"/>
      <c r="C162" s="1"/>
      <c r="D162" s="1"/>
      <c r="E162" s="1"/>
      <c r="F162"/>
      <c r="G162"/>
      <c r="H162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/>
      <c r="U162"/>
      <c r="V162" s="23"/>
      <c r="W162"/>
      <c r="X162"/>
      <c r="Y162"/>
      <c r="Z162"/>
      <c r="AA162" s="38"/>
      <c r="AB162"/>
      <c r="AC162"/>
      <c r="AD162"/>
      <c r="AE162" s="1"/>
      <c r="AF162" s="1"/>
      <c r="AG162" s="1"/>
    </row>
    <row r="163" spans="1:33" ht="13.5" customHeight="1">
      <c r="A163" s="1"/>
      <c r="B163" s="1"/>
      <c r="C163" s="1"/>
      <c r="D163" s="1"/>
      <c r="E163" s="1"/>
      <c r="F163"/>
      <c r="G163"/>
      <c r="H163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/>
      <c r="U163"/>
      <c r="V163" s="23"/>
      <c r="W163"/>
      <c r="X163"/>
      <c r="Y163"/>
      <c r="Z163"/>
      <c r="AA163" s="38"/>
      <c r="AB163"/>
      <c r="AC163"/>
      <c r="AD163"/>
      <c r="AE163" s="1"/>
      <c r="AF163" s="1"/>
      <c r="AG163" s="1"/>
    </row>
    <row r="164" spans="1:33" ht="13.5" customHeight="1">
      <c r="A164" s="1"/>
      <c r="B164" s="1"/>
      <c r="C164" s="1"/>
      <c r="D164" s="1"/>
      <c r="E164" s="1"/>
      <c r="F164"/>
      <c r="G164"/>
      <c r="H164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/>
      <c r="U164"/>
      <c r="V164" s="23"/>
      <c r="W164"/>
      <c r="X164"/>
      <c r="Y164"/>
      <c r="Z164"/>
      <c r="AA164" s="38"/>
      <c r="AB164"/>
      <c r="AC164"/>
      <c r="AD164"/>
      <c r="AE164" s="1"/>
      <c r="AF164" s="1"/>
      <c r="AG164" s="1"/>
    </row>
    <row r="165" spans="1:33" ht="13.5" customHeight="1">
      <c r="A165" s="1"/>
      <c r="B165" s="1"/>
      <c r="C165" s="1"/>
      <c r="D165" s="1"/>
      <c r="E165" s="1"/>
      <c r="F165"/>
      <c r="G165"/>
      <c r="H165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/>
      <c r="U165"/>
      <c r="V165" s="23"/>
      <c r="W165"/>
      <c r="X165"/>
      <c r="Y165"/>
      <c r="Z165"/>
      <c r="AA165" s="38"/>
      <c r="AB165"/>
      <c r="AC165"/>
      <c r="AD165"/>
      <c r="AE165" s="1"/>
      <c r="AF165" s="1"/>
      <c r="AG165" s="1"/>
    </row>
    <row r="166" spans="1:33" ht="13.5" customHeight="1">
      <c r="A166" s="1"/>
      <c r="B166" s="1"/>
      <c r="C166" s="1"/>
      <c r="D166" s="1"/>
      <c r="E166" s="1"/>
      <c r="F166"/>
      <c r="G166"/>
      <c r="H166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/>
      <c r="U166"/>
      <c r="V166" s="23"/>
      <c r="W166"/>
      <c r="X166"/>
      <c r="Y166"/>
      <c r="Z166"/>
      <c r="AA166" s="38"/>
      <c r="AB166"/>
      <c r="AC166"/>
      <c r="AD166"/>
      <c r="AE166" s="1"/>
      <c r="AF166" s="1"/>
      <c r="AG166" s="1"/>
    </row>
    <row r="167" spans="1:33" ht="13.5" customHeight="1">
      <c r="A167" s="1"/>
      <c r="B167" s="1"/>
      <c r="C167" s="1"/>
      <c r="D167" s="1"/>
      <c r="E167" s="1"/>
      <c r="F167"/>
      <c r="G167"/>
      <c r="H16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/>
      <c r="U167"/>
      <c r="V167" s="23"/>
      <c r="W167"/>
      <c r="X167"/>
      <c r="Y167"/>
      <c r="Z167"/>
      <c r="AA167" s="38"/>
      <c r="AB167"/>
      <c r="AC167"/>
      <c r="AD167"/>
      <c r="AE167" s="1"/>
      <c r="AF167" s="1"/>
      <c r="AG167" s="1"/>
    </row>
    <row r="168" spans="1:33" ht="13.5" customHeight="1">
      <c r="A168" s="1"/>
      <c r="B168" s="1"/>
      <c r="C168" s="1"/>
      <c r="D168" s="1"/>
      <c r="E168" s="1"/>
      <c r="F168"/>
      <c r="G168"/>
      <c r="H168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/>
      <c r="U168"/>
      <c r="V168" s="23"/>
      <c r="W168"/>
      <c r="X168"/>
      <c r="Y168"/>
      <c r="Z168"/>
      <c r="AA168" s="38"/>
      <c r="AB168"/>
      <c r="AC168"/>
      <c r="AD168"/>
      <c r="AE168" s="1"/>
      <c r="AF168" s="1"/>
      <c r="AG168" s="1"/>
    </row>
    <row r="169" spans="1:33" ht="13.5" customHeight="1">
      <c r="A169" s="1"/>
      <c r="B169" s="1"/>
      <c r="C169" s="1"/>
      <c r="D169" s="1"/>
      <c r="E169" s="1"/>
      <c r="F169"/>
      <c r="G169"/>
      <c r="H169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/>
      <c r="U169"/>
      <c r="V169" s="23"/>
      <c r="W169"/>
      <c r="X169"/>
      <c r="Y169"/>
      <c r="Z169"/>
      <c r="AA169" s="38"/>
      <c r="AB169"/>
      <c r="AC169"/>
      <c r="AD169"/>
      <c r="AE169" s="1"/>
      <c r="AF169" s="1"/>
      <c r="AG169" s="1"/>
    </row>
    <row r="170" spans="1:33" ht="13.5" customHeight="1">
      <c r="A170" s="1"/>
      <c r="B170" s="1"/>
      <c r="C170" s="1"/>
      <c r="D170" s="1"/>
      <c r="E170" s="1"/>
      <c r="F170"/>
      <c r="G170"/>
      <c r="H170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/>
      <c r="U170"/>
      <c r="V170" s="23"/>
      <c r="W170"/>
      <c r="X170"/>
      <c r="Y170"/>
      <c r="Z170"/>
      <c r="AA170" s="38"/>
      <c r="AB170"/>
      <c r="AC170"/>
      <c r="AD170"/>
      <c r="AE170" s="1"/>
      <c r="AF170" s="1"/>
      <c r="AG170" s="1"/>
    </row>
    <row r="171" spans="1:33" ht="13.5" customHeight="1">
      <c r="A171" s="1"/>
      <c r="B171" s="1"/>
      <c r="C171" s="1"/>
      <c r="D171" s="1"/>
      <c r="E171" s="1"/>
      <c r="F171"/>
      <c r="G171"/>
      <c r="H171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/>
      <c r="U171"/>
      <c r="V171" s="23"/>
      <c r="W171"/>
      <c r="X171"/>
      <c r="Y171"/>
      <c r="Z171"/>
      <c r="AA171" s="38"/>
      <c r="AB171"/>
      <c r="AC171"/>
      <c r="AD171"/>
      <c r="AE171" s="1"/>
      <c r="AF171" s="1"/>
      <c r="AG171" s="1"/>
    </row>
    <row r="172" spans="1:33" ht="13.5" customHeight="1">
      <c r="A172" s="1"/>
      <c r="B172" s="1"/>
      <c r="C172" s="1"/>
      <c r="D172" s="1"/>
      <c r="E172" s="1"/>
      <c r="F172"/>
      <c r="G172"/>
      <c r="H172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/>
      <c r="U172"/>
      <c r="V172" s="23"/>
      <c r="W172"/>
      <c r="X172"/>
      <c r="Y172"/>
      <c r="Z172"/>
      <c r="AA172" s="38"/>
      <c r="AB172"/>
      <c r="AC172"/>
      <c r="AD172"/>
      <c r="AE172" s="1"/>
      <c r="AF172" s="1"/>
      <c r="AG172" s="1"/>
    </row>
    <row r="173" spans="1:33" ht="13.5" customHeight="1">
      <c r="A173" s="1"/>
      <c r="B173" s="1"/>
      <c r="C173" s="1"/>
      <c r="D173" s="1"/>
      <c r="E173" s="1"/>
      <c r="F173"/>
      <c r="G173"/>
      <c r="H173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/>
      <c r="U173"/>
      <c r="V173" s="23"/>
      <c r="W173"/>
      <c r="X173"/>
      <c r="Y173"/>
      <c r="Z173"/>
      <c r="AA173" s="38"/>
      <c r="AB173"/>
      <c r="AC173"/>
      <c r="AD173"/>
      <c r="AE173" s="1"/>
      <c r="AF173" s="1"/>
      <c r="AG173" s="1"/>
    </row>
    <row r="174" spans="1:33" ht="13.5" customHeight="1">
      <c r="A174" s="1"/>
      <c r="B174" s="1"/>
      <c r="C174" s="1"/>
      <c r="D174" s="1"/>
      <c r="E174" s="1"/>
      <c r="F174"/>
      <c r="G174"/>
      <c r="H174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/>
      <c r="U174"/>
      <c r="V174" s="23"/>
      <c r="W174"/>
      <c r="X174"/>
      <c r="Y174"/>
      <c r="Z174"/>
      <c r="AA174" s="38"/>
      <c r="AB174"/>
      <c r="AC174"/>
      <c r="AD174"/>
      <c r="AE174" s="1"/>
      <c r="AF174" s="1"/>
      <c r="AG174" s="1"/>
    </row>
    <row r="175" spans="1:33" ht="13.5" customHeight="1">
      <c r="A175" s="1"/>
      <c r="B175" s="1"/>
      <c r="C175" s="1"/>
      <c r="D175" s="1"/>
      <c r="E175" s="1"/>
      <c r="F175"/>
      <c r="G175"/>
      <c r="H175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/>
      <c r="U175"/>
      <c r="V175" s="23"/>
      <c r="W175"/>
      <c r="X175"/>
      <c r="Y175"/>
      <c r="Z175"/>
      <c r="AA175" s="38"/>
      <c r="AB175"/>
      <c r="AC175"/>
      <c r="AD175"/>
      <c r="AE175" s="1"/>
      <c r="AF175" s="1"/>
      <c r="AG175" s="1"/>
    </row>
    <row r="176" spans="1:33" ht="13.5" customHeight="1">
      <c r="A176" s="1"/>
      <c r="B176" s="1"/>
      <c r="C176" s="1"/>
      <c r="D176" s="1"/>
      <c r="E176" s="1"/>
      <c r="F176"/>
      <c r="G176"/>
      <c r="H176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/>
      <c r="U176"/>
      <c r="V176" s="23"/>
      <c r="W176"/>
      <c r="X176"/>
      <c r="Y176"/>
      <c r="Z176"/>
      <c r="AA176" s="38"/>
      <c r="AB176"/>
      <c r="AC176"/>
      <c r="AD176"/>
      <c r="AE176" s="1"/>
      <c r="AF176" s="1"/>
      <c r="AG176" s="1"/>
    </row>
    <row r="177" spans="1:33" ht="13.5" customHeight="1">
      <c r="A177" s="1"/>
      <c r="B177" s="1"/>
      <c r="C177" s="1"/>
      <c r="D177" s="1"/>
      <c r="E177" s="1"/>
      <c r="F177"/>
      <c r="G177"/>
      <c r="H17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/>
      <c r="U177"/>
      <c r="V177" s="23"/>
      <c r="W177"/>
      <c r="X177"/>
      <c r="Y177"/>
      <c r="Z177"/>
      <c r="AA177" s="38"/>
      <c r="AB177"/>
      <c r="AC177"/>
      <c r="AD177"/>
      <c r="AE177" s="1"/>
      <c r="AF177" s="1"/>
      <c r="AG177" s="1"/>
    </row>
    <row r="178" spans="1:33" ht="13.5" customHeight="1">
      <c r="A178" s="1"/>
      <c r="B178" s="1"/>
      <c r="C178" s="1"/>
      <c r="D178" s="1"/>
      <c r="E178" s="1"/>
      <c r="F178"/>
      <c r="G178"/>
      <c r="H178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/>
      <c r="U178"/>
      <c r="V178" s="23"/>
      <c r="W178"/>
      <c r="X178"/>
      <c r="Y178"/>
      <c r="Z178"/>
      <c r="AA178" s="38"/>
      <c r="AB178"/>
      <c r="AC178"/>
      <c r="AD178"/>
      <c r="AE178" s="1"/>
      <c r="AF178" s="1"/>
      <c r="AG178" s="1"/>
    </row>
    <row r="179" spans="1:33" ht="13.5" customHeight="1">
      <c r="A179" s="1"/>
      <c r="B179" s="1"/>
      <c r="C179" s="1"/>
      <c r="D179" s="1"/>
      <c r="E179" s="1"/>
      <c r="F179"/>
      <c r="G179"/>
      <c r="H179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/>
      <c r="U179"/>
      <c r="V179" s="23"/>
      <c r="W179"/>
      <c r="X179"/>
      <c r="Y179"/>
      <c r="Z179"/>
      <c r="AA179" s="38"/>
      <c r="AB179"/>
      <c r="AC179"/>
      <c r="AD179"/>
      <c r="AE179" s="1"/>
      <c r="AF179" s="1"/>
      <c r="AG179" s="1"/>
    </row>
    <row r="180" spans="1:33" ht="13.5" customHeight="1">
      <c r="A180" s="1"/>
      <c r="B180" s="1"/>
      <c r="C180" s="1"/>
      <c r="D180" s="1"/>
      <c r="E180" s="1"/>
      <c r="F180"/>
      <c r="G180"/>
      <c r="H180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/>
      <c r="U180"/>
      <c r="V180" s="23"/>
      <c r="W180"/>
      <c r="X180"/>
      <c r="Y180"/>
      <c r="Z180"/>
      <c r="AA180" s="38"/>
      <c r="AB180"/>
      <c r="AC180"/>
      <c r="AD180"/>
      <c r="AE180" s="1"/>
      <c r="AF180" s="1"/>
      <c r="AG180" s="1"/>
    </row>
    <row r="181" spans="1:33" ht="13.5" customHeight="1">
      <c r="A181" s="1"/>
      <c r="B181" s="1"/>
      <c r="C181" s="1"/>
      <c r="D181" s="1"/>
      <c r="E181" s="1"/>
      <c r="F181"/>
      <c r="G181"/>
      <c r="H181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/>
      <c r="U181"/>
      <c r="V181" s="23"/>
      <c r="W181"/>
      <c r="X181"/>
      <c r="Y181"/>
      <c r="Z181"/>
      <c r="AA181" s="38"/>
      <c r="AB181"/>
      <c r="AC181"/>
      <c r="AD181"/>
      <c r="AE181" s="1"/>
      <c r="AF181" s="1"/>
      <c r="AG181" s="1"/>
    </row>
    <row r="182" spans="1:33" ht="13.5" customHeight="1">
      <c r="A182" s="1"/>
      <c r="B182" s="1"/>
      <c r="C182" s="1"/>
      <c r="D182" s="1"/>
      <c r="E182" s="1"/>
      <c r="F182"/>
      <c r="G182"/>
      <c r="H182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/>
      <c r="U182"/>
      <c r="V182" s="23"/>
      <c r="W182"/>
      <c r="X182"/>
      <c r="Y182"/>
      <c r="Z182"/>
      <c r="AA182" s="38"/>
      <c r="AB182"/>
      <c r="AC182"/>
      <c r="AD182"/>
      <c r="AE182" s="1"/>
      <c r="AF182" s="1"/>
      <c r="AG182" s="1"/>
    </row>
    <row r="183" spans="1:33" ht="13.5" customHeight="1">
      <c r="A183" s="1"/>
      <c r="B183" s="1"/>
      <c r="C183" s="1"/>
      <c r="D183" s="1"/>
      <c r="E183" s="1"/>
      <c r="F183"/>
      <c r="G183"/>
      <c r="H183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/>
      <c r="U183"/>
      <c r="V183" s="23"/>
      <c r="W183"/>
      <c r="X183"/>
      <c r="Y183"/>
      <c r="Z183"/>
      <c r="AA183" s="38"/>
      <c r="AB183"/>
      <c r="AC183"/>
      <c r="AD183"/>
      <c r="AE183" s="1"/>
      <c r="AF183" s="1"/>
      <c r="AG183" s="1"/>
    </row>
    <row r="184" spans="1:33" ht="13.5" customHeight="1">
      <c r="A184" s="1"/>
      <c r="B184" s="1"/>
      <c r="C184" s="1"/>
      <c r="D184" s="1"/>
      <c r="E184" s="1"/>
      <c r="F184"/>
      <c r="G184"/>
      <c r="H184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/>
      <c r="U184"/>
      <c r="V184" s="23"/>
      <c r="W184"/>
      <c r="X184"/>
      <c r="Y184"/>
      <c r="Z184"/>
      <c r="AA184" s="38"/>
      <c r="AB184"/>
      <c r="AC184"/>
      <c r="AD184"/>
      <c r="AE184" s="1"/>
      <c r="AF184" s="1"/>
      <c r="AG184" s="1"/>
    </row>
    <row r="185" spans="1:33" ht="13.5" customHeight="1">
      <c r="A185" s="1"/>
      <c r="B185" s="1"/>
      <c r="C185" s="1"/>
      <c r="D185" s="1"/>
      <c r="E185" s="1"/>
      <c r="F185"/>
      <c r="G185"/>
      <c r="H185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/>
      <c r="U185"/>
      <c r="V185" s="23"/>
      <c r="W185"/>
      <c r="X185"/>
      <c r="Y185"/>
      <c r="Z185"/>
      <c r="AA185" s="38"/>
      <c r="AB185"/>
      <c r="AC185"/>
      <c r="AD185"/>
      <c r="AE185" s="1"/>
      <c r="AF185" s="1"/>
      <c r="AG185" s="1"/>
    </row>
    <row r="186" spans="1:33" ht="13.5" customHeight="1">
      <c r="A186" s="1"/>
      <c r="B186" s="1"/>
      <c r="C186" s="1"/>
      <c r="D186" s="1"/>
      <c r="E186" s="1"/>
      <c r="F186"/>
      <c r="G186"/>
      <c r="H186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/>
      <c r="U186"/>
      <c r="V186" s="23"/>
      <c r="W186"/>
      <c r="X186"/>
      <c r="Y186"/>
      <c r="Z186"/>
      <c r="AA186" s="38"/>
      <c r="AB186"/>
      <c r="AC186"/>
      <c r="AD186"/>
      <c r="AE186" s="1"/>
      <c r="AF186" s="1"/>
      <c r="AG186" s="1"/>
    </row>
    <row r="187" spans="1:33" ht="13.5" customHeight="1">
      <c r="A187" s="1"/>
      <c r="B187" s="1"/>
      <c r="C187" s="1"/>
      <c r="D187" s="1"/>
      <c r="E187" s="1"/>
      <c r="F187"/>
      <c r="G187"/>
      <c r="H18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/>
      <c r="U187"/>
      <c r="V187" s="23"/>
      <c r="W187"/>
      <c r="X187"/>
      <c r="Y187"/>
      <c r="Z187"/>
      <c r="AA187" s="38"/>
      <c r="AB187"/>
      <c r="AC187"/>
      <c r="AD187"/>
      <c r="AE187" s="1"/>
      <c r="AF187" s="1"/>
      <c r="AG187" s="1"/>
    </row>
    <row r="188" spans="1:33" ht="13.5" customHeight="1">
      <c r="A188" s="1"/>
      <c r="B188" s="1"/>
      <c r="C188" s="1"/>
      <c r="D188" s="1"/>
      <c r="E188" s="1"/>
      <c r="F188"/>
      <c r="G188"/>
      <c r="H188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/>
      <c r="U188"/>
      <c r="V188" s="23"/>
      <c r="W188"/>
      <c r="X188"/>
      <c r="Y188"/>
      <c r="Z188"/>
      <c r="AA188" s="38"/>
      <c r="AB188"/>
      <c r="AC188"/>
      <c r="AD188"/>
      <c r="AE188" s="1"/>
      <c r="AF188" s="1"/>
      <c r="AG188" s="1"/>
    </row>
    <row r="189" spans="1:33" ht="13.5" customHeight="1">
      <c r="A189" s="1"/>
      <c r="B189" s="1"/>
      <c r="C189" s="1"/>
      <c r="D189" s="1"/>
      <c r="E189" s="1"/>
      <c r="F189"/>
      <c r="G189"/>
      <c r="H189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/>
      <c r="U189"/>
      <c r="V189" s="23"/>
      <c r="W189"/>
      <c r="X189"/>
      <c r="Y189"/>
      <c r="Z189"/>
      <c r="AA189" s="38"/>
      <c r="AB189"/>
      <c r="AC189"/>
      <c r="AD189"/>
      <c r="AE189" s="1"/>
      <c r="AF189" s="1"/>
      <c r="AG189" s="1"/>
    </row>
    <row r="190" spans="1:33" ht="13.5" customHeight="1">
      <c r="A190" s="1"/>
      <c r="B190" s="1"/>
      <c r="C190" s="1"/>
      <c r="D190" s="1"/>
      <c r="E190" s="1"/>
      <c r="F190"/>
      <c r="G190"/>
      <c r="H190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/>
      <c r="U190"/>
      <c r="V190" s="23"/>
      <c r="W190"/>
      <c r="X190"/>
      <c r="Y190"/>
      <c r="Z190"/>
      <c r="AA190" s="38"/>
      <c r="AB190"/>
      <c r="AC190"/>
      <c r="AD190"/>
      <c r="AE190" s="1"/>
      <c r="AF190" s="1"/>
      <c r="AG190" s="1"/>
    </row>
    <row r="191" spans="1:33" ht="13.5" customHeight="1">
      <c r="A191" s="1"/>
      <c r="B191" s="1"/>
      <c r="C191" s="1"/>
      <c r="D191" s="1"/>
      <c r="E191" s="1"/>
      <c r="F191"/>
      <c r="G191"/>
      <c r="H191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/>
      <c r="U191"/>
      <c r="V191" s="23"/>
      <c r="W191"/>
      <c r="X191"/>
      <c r="Y191"/>
      <c r="Z191"/>
      <c r="AA191" s="38"/>
      <c r="AB191"/>
      <c r="AC191"/>
      <c r="AD191"/>
      <c r="AE191" s="1"/>
      <c r="AF191" s="1"/>
      <c r="AG191" s="1"/>
    </row>
    <row r="192" spans="1:33" ht="13.5" customHeight="1">
      <c r="A192" s="1"/>
      <c r="B192" s="1"/>
      <c r="C192" s="1"/>
      <c r="D192" s="1"/>
      <c r="E192" s="1"/>
      <c r="F192"/>
      <c r="G192"/>
      <c r="H192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/>
      <c r="U192"/>
      <c r="V192" s="23"/>
      <c r="W192"/>
      <c r="X192"/>
      <c r="Y192"/>
      <c r="Z192"/>
      <c r="AA192" s="38"/>
      <c r="AB192"/>
      <c r="AC192"/>
      <c r="AD192"/>
      <c r="AE192" s="1"/>
      <c r="AF192" s="1"/>
      <c r="AG192" s="1"/>
    </row>
    <row r="193" spans="1:33" ht="13.5" customHeight="1">
      <c r="A193" s="1"/>
      <c r="B193" s="1"/>
      <c r="C193" s="1"/>
      <c r="D193" s="1"/>
      <c r="E193" s="1"/>
      <c r="F193"/>
      <c r="G193"/>
      <c r="H193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/>
      <c r="U193"/>
      <c r="V193" s="23"/>
      <c r="W193"/>
      <c r="X193"/>
      <c r="Y193"/>
      <c r="Z193"/>
      <c r="AA193" s="38"/>
      <c r="AB193"/>
      <c r="AC193"/>
      <c r="AD193"/>
      <c r="AE193" s="1"/>
      <c r="AF193" s="1"/>
      <c r="AG193" s="1"/>
    </row>
    <row r="194" spans="1:33" ht="13.5" customHeight="1">
      <c r="A194" s="1"/>
      <c r="B194" s="1"/>
      <c r="C194" s="1"/>
      <c r="D194" s="1"/>
      <c r="E194" s="1"/>
      <c r="F194"/>
      <c r="G194"/>
      <c r="H194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/>
      <c r="U194"/>
      <c r="V194" s="23"/>
      <c r="W194"/>
      <c r="X194"/>
      <c r="Y194"/>
      <c r="Z194"/>
      <c r="AA194" s="38"/>
      <c r="AB194"/>
      <c r="AC194"/>
      <c r="AD194"/>
      <c r="AE194" s="1"/>
      <c r="AF194" s="1"/>
      <c r="AG194" s="1"/>
    </row>
    <row r="195" spans="1:33" ht="13.5" customHeight="1">
      <c r="A195" s="1"/>
      <c r="B195" s="1"/>
      <c r="C195" s="1"/>
      <c r="D195" s="1"/>
      <c r="E195" s="1"/>
      <c r="F195"/>
      <c r="G195"/>
      <c r="H195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/>
      <c r="U195"/>
      <c r="V195" s="23"/>
      <c r="W195"/>
      <c r="X195"/>
      <c r="Y195"/>
      <c r="Z195"/>
      <c r="AA195" s="38"/>
      <c r="AB195"/>
      <c r="AC195"/>
      <c r="AD195"/>
      <c r="AE195" s="1"/>
      <c r="AF195" s="1"/>
      <c r="AG195" s="1"/>
    </row>
    <row r="196" spans="1:33" ht="13.5" customHeight="1">
      <c r="A196" s="1"/>
      <c r="B196" s="1"/>
      <c r="C196" s="1"/>
      <c r="D196" s="1"/>
      <c r="E196" s="1"/>
      <c r="F196"/>
      <c r="G196"/>
      <c r="H196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/>
      <c r="U196"/>
      <c r="V196" s="23"/>
      <c r="W196"/>
      <c r="X196"/>
      <c r="Y196"/>
      <c r="Z196"/>
      <c r="AA196" s="38"/>
      <c r="AB196"/>
      <c r="AC196"/>
      <c r="AD196"/>
      <c r="AE196" s="1"/>
      <c r="AF196" s="1"/>
      <c r="AG196" s="1"/>
    </row>
    <row r="197" spans="1:33" ht="13.5" customHeight="1">
      <c r="A197" s="1"/>
      <c r="B197" s="1"/>
      <c r="C197" s="1"/>
      <c r="D197" s="1"/>
      <c r="E197" s="1"/>
      <c r="F197"/>
      <c r="G197"/>
      <c r="H19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/>
      <c r="U197"/>
      <c r="V197" s="23"/>
      <c r="W197"/>
      <c r="X197"/>
      <c r="Y197"/>
      <c r="Z197"/>
      <c r="AA197" s="38"/>
      <c r="AB197"/>
      <c r="AC197"/>
      <c r="AD197"/>
      <c r="AE197" s="1"/>
      <c r="AF197" s="1"/>
      <c r="AG197" s="1"/>
    </row>
    <row r="198" spans="1:33" ht="13.5" customHeight="1">
      <c r="A198" s="1"/>
      <c r="B198" s="1"/>
      <c r="C198" s="1"/>
      <c r="D198" s="1"/>
      <c r="E198" s="1"/>
      <c r="F198"/>
      <c r="G198"/>
      <c r="H198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/>
      <c r="U198"/>
      <c r="V198" s="23"/>
      <c r="W198"/>
      <c r="X198"/>
      <c r="Y198"/>
      <c r="Z198"/>
      <c r="AA198" s="38"/>
      <c r="AB198"/>
      <c r="AC198"/>
      <c r="AD198"/>
      <c r="AE198" s="1"/>
      <c r="AF198" s="1"/>
      <c r="AG198" s="1"/>
    </row>
    <row r="199" spans="1:33" ht="13.5" customHeight="1">
      <c r="A199" s="1"/>
      <c r="B199" s="1"/>
      <c r="C199" s="1"/>
      <c r="D199" s="1"/>
      <c r="E199" s="1"/>
      <c r="F199"/>
      <c r="G199"/>
      <c r="H199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/>
      <c r="U199"/>
      <c r="V199" s="23"/>
      <c r="W199"/>
      <c r="X199"/>
      <c r="Y199"/>
      <c r="Z199"/>
      <c r="AA199" s="38"/>
      <c r="AB199"/>
      <c r="AC199"/>
      <c r="AD199"/>
      <c r="AE199" s="1"/>
      <c r="AF199" s="1"/>
      <c r="AG199" s="1"/>
    </row>
    <row r="200" spans="1:33" ht="13.5" customHeight="1">
      <c r="A200" s="1"/>
      <c r="B200" s="1"/>
      <c r="C200" s="1"/>
      <c r="D200" s="1"/>
      <c r="E200" s="1"/>
      <c r="F200"/>
      <c r="G200"/>
      <c r="H200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/>
      <c r="U200"/>
      <c r="V200" s="23"/>
      <c r="W200"/>
      <c r="X200"/>
      <c r="Y200"/>
      <c r="Z200"/>
      <c r="AA200" s="38"/>
      <c r="AB200"/>
      <c r="AC200"/>
      <c r="AD200"/>
      <c r="AE200" s="1"/>
      <c r="AF200" s="1"/>
      <c r="AG200" s="1"/>
    </row>
    <row r="201" spans="1:33" ht="13.5" customHeight="1">
      <c r="A201" s="1"/>
      <c r="B201" s="1"/>
      <c r="C201" s="1"/>
      <c r="D201" s="1"/>
      <c r="E201" s="1"/>
      <c r="F201"/>
      <c r="G201"/>
      <c r="H201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/>
      <c r="U201"/>
      <c r="V201" s="23"/>
      <c r="W201"/>
      <c r="X201"/>
      <c r="Y201"/>
      <c r="Z201"/>
      <c r="AA201" s="38"/>
      <c r="AB201"/>
      <c r="AC201"/>
      <c r="AD201"/>
      <c r="AE201" s="1"/>
      <c r="AF201" s="1"/>
      <c r="AG201" s="1"/>
    </row>
    <row r="202" spans="1:33" ht="13.5" customHeight="1">
      <c r="A202" s="1"/>
      <c r="B202" s="1"/>
      <c r="C202" s="1"/>
      <c r="D202" s="1"/>
      <c r="E202" s="1"/>
      <c r="F202"/>
      <c r="G202"/>
      <c r="H202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/>
      <c r="U202"/>
      <c r="V202" s="23"/>
      <c r="W202"/>
      <c r="X202"/>
      <c r="Y202"/>
      <c r="Z202"/>
      <c r="AA202" s="38"/>
      <c r="AB202"/>
      <c r="AC202"/>
      <c r="AD202"/>
      <c r="AE202" s="1"/>
      <c r="AF202" s="1"/>
      <c r="AG202" s="1"/>
    </row>
    <row r="203" spans="1:33" ht="13.5" customHeight="1">
      <c r="A203" s="1"/>
      <c r="B203" s="1"/>
      <c r="C203" s="1"/>
      <c r="D203" s="1"/>
      <c r="E203" s="1"/>
      <c r="F203"/>
      <c r="G203"/>
      <c r="H203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/>
      <c r="U203"/>
      <c r="V203" s="23"/>
      <c r="W203"/>
      <c r="X203"/>
      <c r="Y203"/>
      <c r="Z203"/>
      <c r="AA203" s="38"/>
      <c r="AB203"/>
      <c r="AC203"/>
      <c r="AD203"/>
      <c r="AE203" s="1"/>
      <c r="AF203" s="1"/>
      <c r="AG203" s="1"/>
    </row>
    <row r="204" spans="1:33" ht="13.5" customHeight="1">
      <c r="A204" s="1"/>
      <c r="B204" s="1"/>
      <c r="C204" s="1"/>
      <c r="D204" s="1"/>
      <c r="E204" s="1"/>
      <c r="F204"/>
      <c r="G204"/>
      <c r="H204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/>
      <c r="U204"/>
      <c r="V204" s="23"/>
      <c r="W204"/>
      <c r="X204"/>
      <c r="Y204"/>
      <c r="Z204"/>
      <c r="AA204" s="38"/>
      <c r="AB204"/>
      <c r="AC204"/>
      <c r="AD204"/>
      <c r="AE204" s="1"/>
      <c r="AF204" s="1"/>
      <c r="AG204" s="1"/>
    </row>
    <row r="205" spans="1:33" ht="13.5" customHeight="1">
      <c r="A205" s="1"/>
      <c r="B205" s="1"/>
      <c r="C205" s="1"/>
      <c r="D205" s="1"/>
      <c r="E205" s="1"/>
      <c r="F205"/>
      <c r="G205"/>
      <c r="H205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/>
      <c r="U205"/>
      <c r="V205" s="23"/>
      <c r="W205"/>
      <c r="X205"/>
      <c r="Y205"/>
      <c r="Z205"/>
      <c r="AA205" s="38"/>
      <c r="AB205"/>
      <c r="AC205"/>
      <c r="AD205"/>
      <c r="AE205" s="1"/>
      <c r="AF205" s="1"/>
      <c r="AG205" s="1"/>
    </row>
    <row r="206" spans="1:33" ht="13.5" customHeight="1">
      <c r="A206" s="1"/>
      <c r="B206" s="1"/>
      <c r="C206" s="1"/>
      <c r="D206" s="1"/>
      <c r="E206" s="1"/>
      <c r="F206"/>
      <c r="G206"/>
      <c r="H206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/>
      <c r="U206"/>
      <c r="V206" s="23"/>
      <c r="W206"/>
      <c r="X206"/>
      <c r="Y206"/>
      <c r="Z206"/>
      <c r="AA206" s="38"/>
      <c r="AB206"/>
      <c r="AC206"/>
      <c r="AD206"/>
      <c r="AE206" s="1"/>
      <c r="AF206" s="1"/>
      <c r="AG206" s="1"/>
    </row>
    <row r="207" spans="1:33" ht="13.5" customHeight="1">
      <c r="A207" s="1"/>
      <c r="B207" s="1"/>
      <c r="C207" s="1"/>
      <c r="D207" s="1"/>
      <c r="E207" s="1"/>
      <c r="F207"/>
      <c r="G207"/>
      <c r="H20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/>
      <c r="U207"/>
      <c r="V207" s="23"/>
      <c r="W207"/>
      <c r="X207"/>
      <c r="Y207"/>
      <c r="Z207"/>
      <c r="AA207" s="38"/>
      <c r="AB207"/>
      <c r="AC207"/>
      <c r="AD207"/>
      <c r="AE207" s="1"/>
      <c r="AF207" s="1"/>
      <c r="AG207" s="1"/>
    </row>
    <row r="208" spans="1:33" ht="13.5" customHeight="1">
      <c r="A208" s="1"/>
      <c r="B208" s="1"/>
      <c r="C208" s="1"/>
      <c r="D208" s="1"/>
      <c r="E208" s="1"/>
      <c r="F208"/>
      <c r="G208"/>
      <c r="H208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/>
      <c r="U208"/>
      <c r="V208" s="23"/>
      <c r="W208"/>
      <c r="X208"/>
      <c r="Y208"/>
      <c r="Z208"/>
      <c r="AA208" s="38"/>
      <c r="AB208"/>
      <c r="AC208"/>
      <c r="AD208"/>
      <c r="AE208" s="1"/>
      <c r="AF208" s="1"/>
      <c r="AG208" s="1"/>
    </row>
    <row r="209" spans="1:33" ht="13.5" customHeight="1">
      <c r="A209" s="1"/>
      <c r="B209" s="1"/>
      <c r="C209" s="1"/>
      <c r="D209" s="1"/>
      <c r="E209" s="1"/>
      <c r="F209"/>
      <c r="G209"/>
      <c r="H209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/>
      <c r="U209"/>
      <c r="V209" s="23"/>
      <c r="W209"/>
      <c r="X209"/>
      <c r="Y209"/>
      <c r="Z209"/>
      <c r="AA209" s="38"/>
      <c r="AB209"/>
      <c r="AC209"/>
      <c r="AD209"/>
      <c r="AE209" s="1"/>
      <c r="AF209" s="1"/>
      <c r="AG209" s="1"/>
    </row>
    <row r="210" spans="1:33" ht="13.5" customHeight="1">
      <c r="A210" s="1"/>
      <c r="B210" s="1"/>
      <c r="C210" s="1"/>
      <c r="D210" s="1"/>
      <c r="E210" s="1"/>
      <c r="F210"/>
      <c r="G210"/>
      <c r="H210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/>
      <c r="U210"/>
      <c r="V210" s="23"/>
      <c r="W210"/>
      <c r="X210"/>
      <c r="Y210"/>
      <c r="Z210"/>
      <c r="AA210" s="38"/>
      <c r="AB210"/>
      <c r="AC210"/>
      <c r="AD210"/>
      <c r="AE210" s="1"/>
      <c r="AF210" s="1"/>
      <c r="AG210" s="1"/>
    </row>
    <row r="211" spans="1:33" ht="13.5" customHeight="1">
      <c r="A211" s="1"/>
      <c r="B211" s="1"/>
      <c r="C211" s="1"/>
      <c r="D211" s="1"/>
      <c r="E211" s="1"/>
      <c r="F211"/>
      <c r="G211"/>
      <c r="H211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/>
      <c r="U211"/>
      <c r="V211" s="23"/>
      <c r="W211"/>
      <c r="X211"/>
      <c r="Y211"/>
      <c r="Z211"/>
      <c r="AA211" s="38"/>
      <c r="AB211"/>
      <c r="AC211"/>
      <c r="AD211"/>
      <c r="AE211" s="1"/>
      <c r="AF211" s="1"/>
      <c r="AG211" s="1"/>
    </row>
    <row r="212" spans="1:33" ht="13.5" customHeight="1">
      <c r="A212" s="1"/>
      <c r="B212" s="1"/>
      <c r="C212" s="1"/>
      <c r="D212" s="1"/>
      <c r="E212" s="1"/>
      <c r="F212"/>
      <c r="G212"/>
      <c r="H212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/>
      <c r="U212"/>
      <c r="V212" s="23"/>
      <c r="W212"/>
      <c r="X212"/>
      <c r="Y212"/>
      <c r="Z212"/>
      <c r="AA212" s="38"/>
      <c r="AB212"/>
      <c r="AC212"/>
      <c r="AD212"/>
      <c r="AE212" s="1"/>
      <c r="AF212" s="1"/>
      <c r="AG212" s="1"/>
    </row>
    <row r="213" spans="1:33" ht="13.5" customHeight="1">
      <c r="A213" s="1"/>
      <c r="B213" s="1"/>
      <c r="C213" s="1"/>
      <c r="D213" s="1"/>
      <c r="E213" s="1"/>
      <c r="F213"/>
      <c r="G213"/>
      <c r="H213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/>
      <c r="U213"/>
      <c r="V213" s="23"/>
      <c r="W213"/>
      <c r="X213"/>
      <c r="Y213"/>
      <c r="Z213"/>
      <c r="AA213" s="38"/>
      <c r="AB213"/>
      <c r="AC213"/>
      <c r="AD213"/>
      <c r="AE213" s="1"/>
      <c r="AF213" s="1"/>
      <c r="AG213" s="1"/>
    </row>
    <row r="214" spans="1:33" ht="13.5" customHeight="1">
      <c r="A214" s="1"/>
      <c r="B214" s="1"/>
      <c r="C214" s="1"/>
      <c r="D214" s="1"/>
      <c r="E214" s="1"/>
      <c r="F214"/>
      <c r="G214"/>
      <c r="H214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/>
      <c r="U214"/>
      <c r="V214" s="23"/>
      <c r="W214"/>
      <c r="X214"/>
      <c r="Y214"/>
      <c r="Z214"/>
      <c r="AA214" s="38"/>
      <c r="AB214"/>
      <c r="AC214"/>
      <c r="AD214"/>
      <c r="AE214" s="1"/>
      <c r="AF214" s="1"/>
      <c r="AG214" s="1"/>
    </row>
    <row r="215" spans="1:33" ht="13.5" customHeight="1">
      <c r="A215" s="1"/>
      <c r="B215" s="1"/>
      <c r="C215" s="1"/>
      <c r="D215" s="1"/>
      <c r="E215" s="1"/>
      <c r="F215"/>
      <c r="G215"/>
      <c r="H215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/>
      <c r="U215"/>
      <c r="V215" s="23"/>
      <c r="W215"/>
      <c r="X215"/>
      <c r="Y215"/>
      <c r="Z215"/>
      <c r="AA215" s="38"/>
      <c r="AB215"/>
      <c r="AC215"/>
      <c r="AD215"/>
      <c r="AE215" s="1"/>
      <c r="AF215" s="1"/>
      <c r="AG215" s="1"/>
    </row>
    <row r="216" spans="1:33" ht="13.5" customHeight="1">
      <c r="A216" s="1"/>
      <c r="B216" s="1"/>
      <c r="C216" s="1"/>
      <c r="D216" s="1"/>
      <c r="E216" s="1"/>
      <c r="F216"/>
      <c r="G216"/>
      <c r="H216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/>
      <c r="U216"/>
      <c r="V216" s="23"/>
      <c r="W216"/>
      <c r="X216"/>
      <c r="Y216"/>
      <c r="Z216"/>
      <c r="AA216" s="38"/>
      <c r="AB216"/>
      <c r="AC216"/>
      <c r="AD216"/>
      <c r="AE216" s="1"/>
      <c r="AF216" s="1"/>
      <c r="AG216" s="1"/>
    </row>
    <row r="217" spans="1:33" ht="13.5" customHeight="1">
      <c r="A217" s="1"/>
      <c r="B217" s="1"/>
      <c r="C217" s="1"/>
      <c r="D217" s="1"/>
      <c r="E217" s="1"/>
      <c r="F217"/>
      <c r="G217"/>
      <c r="H21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/>
      <c r="U217"/>
      <c r="V217" s="23"/>
      <c r="W217"/>
      <c r="X217"/>
      <c r="Y217"/>
      <c r="Z217"/>
      <c r="AA217" s="38"/>
      <c r="AB217"/>
      <c r="AC217"/>
      <c r="AD217"/>
      <c r="AE217" s="1"/>
      <c r="AF217" s="1"/>
      <c r="AG217" s="1"/>
    </row>
    <row r="218" spans="1:33" ht="13.5" customHeight="1">
      <c r="A218" s="1"/>
      <c r="B218" s="1"/>
      <c r="C218" s="1"/>
      <c r="D218" s="1"/>
      <c r="E218" s="1"/>
      <c r="F218"/>
      <c r="G218"/>
      <c r="H218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/>
      <c r="U218"/>
      <c r="V218" s="23"/>
      <c r="W218"/>
      <c r="X218"/>
      <c r="Y218"/>
      <c r="Z218"/>
      <c r="AA218" s="38"/>
      <c r="AB218"/>
      <c r="AC218"/>
      <c r="AD218"/>
      <c r="AE218" s="1"/>
      <c r="AF218" s="1"/>
      <c r="AG218" s="1"/>
    </row>
    <row r="219" spans="1:33" ht="13.5" customHeight="1">
      <c r="A219" s="1"/>
      <c r="B219" s="1"/>
      <c r="C219" s="1"/>
      <c r="D219" s="1"/>
      <c r="E219" s="1"/>
      <c r="F219"/>
      <c r="G219"/>
      <c r="H219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/>
      <c r="U219"/>
      <c r="V219" s="23"/>
      <c r="W219"/>
      <c r="X219"/>
      <c r="Y219"/>
      <c r="Z219"/>
      <c r="AA219" s="38"/>
      <c r="AB219"/>
      <c r="AC219"/>
      <c r="AD219"/>
      <c r="AE219" s="1"/>
      <c r="AF219" s="1"/>
      <c r="AG219" s="1"/>
    </row>
    <row r="220" spans="1:33" ht="13.5" customHeight="1">
      <c r="A220" s="1"/>
      <c r="B220" s="1"/>
      <c r="C220" s="1"/>
      <c r="D220" s="1"/>
      <c r="E220" s="1"/>
      <c r="F220"/>
      <c r="G220"/>
      <c r="H220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/>
      <c r="U220"/>
      <c r="V220" s="23"/>
      <c r="W220"/>
      <c r="X220"/>
      <c r="Y220"/>
      <c r="Z220"/>
      <c r="AA220" s="38"/>
      <c r="AB220"/>
      <c r="AC220"/>
      <c r="AD220"/>
      <c r="AE220" s="1"/>
      <c r="AF220" s="1"/>
      <c r="AG220" s="1"/>
    </row>
    <row r="221" spans="1:33" ht="13.5" customHeight="1">
      <c r="A221" s="1"/>
      <c r="B221" s="1"/>
      <c r="C221" s="1"/>
      <c r="D221" s="1"/>
      <c r="E221" s="1"/>
      <c r="F221"/>
      <c r="G221"/>
      <c r="H221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/>
      <c r="U221"/>
      <c r="V221" s="23"/>
      <c r="W221"/>
      <c r="X221"/>
      <c r="Y221"/>
      <c r="Z221"/>
      <c r="AA221" s="38"/>
      <c r="AB221"/>
      <c r="AC221"/>
      <c r="AD221"/>
      <c r="AE221" s="1"/>
      <c r="AF221" s="1"/>
      <c r="AG221" s="1"/>
    </row>
    <row r="222" spans="1:33" ht="13.5" customHeight="1">
      <c r="A222" s="1"/>
      <c r="B222" s="1"/>
      <c r="C222" s="1"/>
      <c r="D222" s="1"/>
      <c r="E222" s="1"/>
      <c r="F222"/>
      <c r="G222"/>
      <c r="H222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/>
      <c r="U222"/>
      <c r="V222" s="23"/>
      <c r="W222"/>
      <c r="X222"/>
      <c r="Y222"/>
      <c r="Z222"/>
      <c r="AA222" s="38"/>
      <c r="AB222"/>
      <c r="AC222"/>
      <c r="AD222"/>
      <c r="AE222" s="1"/>
      <c r="AF222" s="1"/>
      <c r="AG222" s="1"/>
    </row>
    <row r="223" spans="1:33" ht="13.5" customHeight="1">
      <c r="A223" s="1"/>
      <c r="B223" s="1"/>
      <c r="C223" s="1"/>
      <c r="D223" s="1"/>
      <c r="E223" s="1"/>
      <c r="F223"/>
      <c r="G223"/>
      <c r="H223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/>
      <c r="U223"/>
      <c r="V223" s="23"/>
      <c r="W223"/>
      <c r="X223"/>
      <c r="Y223"/>
      <c r="Z223"/>
      <c r="AA223" s="38"/>
      <c r="AB223"/>
      <c r="AC223"/>
      <c r="AD223"/>
      <c r="AE223" s="1"/>
      <c r="AF223" s="1"/>
      <c r="AG223" s="1"/>
    </row>
    <row r="224" spans="1:33" ht="13.5" customHeight="1">
      <c r="A224" s="1"/>
      <c r="B224" s="1"/>
      <c r="C224" s="1"/>
      <c r="D224" s="1"/>
      <c r="E224" s="1"/>
      <c r="F224"/>
      <c r="G224"/>
      <c r="H224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/>
      <c r="U224"/>
      <c r="V224" s="23"/>
      <c r="W224"/>
      <c r="X224"/>
      <c r="Y224"/>
      <c r="Z224"/>
      <c r="AA224" s="38"/>
      <c r="AB224"/>
      <c r="AC224"/>
      <c r="AD224"/>
      <c r="AE224" s="1"/>
      <c r="AF224" s="1"/>
      <c r="AG224" s="1"/>
    </row>
    <row r="225" spans="1:33" ht="13.5" customHeight="1">
      <c r="A225" s="1"/>
      <c r="B225" s="1"/>
      <c r="C225" s="1"/>
      <c r="D225" s="1"/>
      <c r="E225" s="1"/>
      <c r="F225"/>
      <c r="G225"/>
      <c r="H225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/>
      <c r="U225"/>
      <c r="V225" s="23"/>
      <c r="W225"/>
      <c r="X225"/>
      <c r="Y225"/>
      <c r="Z225"/>
      <c r="AA225" s="38"/>
      <c r="AB225"/>
      <c r="AC225"/>
      <c r="AD225"/>
      <c r="AE225" s="1"/>
      <c r="AF225" s="1"/>
      <c r="AG225" s="1"/>
    </row>
    <row r="226" spans="1:33" ht="13.5" customHeight="1">
      <c r="A226" s="1"/>
      <c r="B226" s="1"/>
      <c r="C226" s="1"/>
      <c r="D226" s="1"/>
      <c r="E226" s="1"/>
      <c r="F226"/>
      <c r="G226"/>
      <c r="H226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/>
      <c r="U226"/>
      <c r="V226" s="23"/>
      <c r="W226"/>
      <c r="X226"/>
      <c r="Y226"/>
      <c r="Z226"/>
      <c r="AA226" s="38"/>
      <c r="AB226"/>
      <c r="AC226"/>
      <c r="AD226"/>
      <c r="AE226" s="1"/>
      <c r="AF226" s="1"/>
      <c r="AG226" s="1"/>
    </row>
    <row r="227" spans="1:33" ht="13.5" customHeight="1">
      <c r="A227" s="1"/>
      <c r="B227" s="1"/>
      <c r="C227" s="1"/>
      <c r="D227" s="1"/>
      <c r="E227" s="1"/>
      <c r="F227"/>
      <c r="G227"/>
      <c r="H2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/>
      <c r="U227"/>
      <c r="V227" s="23"/>
      <c r="W227"/>
      <c r="X227"/>
      <c r="Y227"/>
      <c r="Z227"/>
      <c r="AA227" s="38"/>
      <c r="AB227"/>
      <c r="AC227"/>
      <c r="AD227"/>
      <c r="AE227" s="1"/>
      <c r="AF227" s="1"/>
      <c r="AG227" s="1"/>
    </row>
    <row r="228" spans="1:33" ht="13.5" customHeight="1">
      <c r="A228" s="1"/>
      <c r="B228" s="1"/>
      <c r="C228" s="1"/>
      <c r="D228" s="1"/>
      <c r="E228" s="1"/>
      <c r="F228"/>
      <c r="G228"/>
      <c r="H228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/>
      <c r="U228"/>
      <c r="V228" s="23"/>
      <c r="W228"/>
      <c r="X228"/>
      <c r="Y228"/>
      <c r="Z228"/>
      <c r="AA228" s="38"/>
      <c r="AB228"/>
      <c r="AC228"/>
      <c r="AD228"/>
      <c r="AE228" s="1"/>
      <c r="AF228" s="1"/>
      <c r="AG228" s="1"/>
    </row>
    <row r="229" spans="1:33" ht="13.5" customHeight="1">
      <c r="A229" s="1"/>
      <c r="B229" s="1"/>
      <c r="C229" s="1"/>
      <c r="D229" s="1"/>
      <c r="E229" s="1"/>
      <c r="F229"/>
      <c r="G229"/>
      <c r="H229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/>
      <c r="U229"/>
      <c r="V229" s="23"/>
      <c r="W229"/>
      <c r="X229"/>
      <c r="Y229"/>
      <c r="Z229"/>
      <c r="AA229" s="38"/>
      <c r="AB229"/>
      <c r="AC229"/>
      <c r="AD229"/>
      <c r="AE229" s="1"/>
      <c r="AF229" s="1"/>
      <c r="AG229" s="1"/>
    </row>
    <row r="230" spans="1:33" ht="13.5" customHeight="1">
      <c r="A230" s="1"/>
      <c r="B230" s="1"/>
      <c r="C230" s="1"/>
      <c r="D230" s="1"/>
      <c r="E230" s="1"/>
      <c r="F230"/>
      <c r="G230"/>
      <c r="H230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/>
      <c r="U230"/>
      <c r="V230" s="23"/>
      <c r="W230"/>
      <c r="X230"/>
      <c r="Y230"/>
      <c r="Z230"/>
      <c r="AA230" s="38"/>
      <c r="AB230"/>
      <c r="AC230"/>
      <c r="AD230"/>
      <c r="AE230" s="1"/>
      <c r="AF230" s="1"/>
      <c r="AG230" s="1"/>
    </row>
    <row r="231" spans="1:33" ht="13.5" customHeight="1">
      <c r="A231" s="1"/>
      <c r="B231" s="1"/>
      <c r="C231" s="1"/>
      <c r="D231" s="1"/>
      <c r="E231" s="1"/>
      <c r="F231"/>
      <c r="G231"/>
      <c r="H231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/>
      <c r="U231"/>
      <c r="V231" s="23"/>
      <c r="W231"/>
      <c r="X231"/>
      <c r="Y231"/>
      <c r="Z231"/>
      <c r="AA231" s="38"/>
      <c r="AB231"/>
      <c r="AC231"/>
      <c r="AD231"/>
      <c r="AE231" s="1"/>
      <c r="AF231" s="1"/>
      <c r="AG231" s="1"/>
    </row>
    <row r="232" spans="1:33" ht="13.5" customHeight="1">
      <c r="A232" s="1"/>
      <c r="B232" s="1"/>
      <c r="C232" s="1"/>
      <c r="D232" s="1"/>
      <c r="E232" s="1"/>
      <c r="F232"/>
      <c r="G232"/>
      <c r="H232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/>
      <c r="U232"/>
      <c r="V232" s="23"/>
      <c r="W232"/>
      <c r="X232"/>
      <c r="Y232"/>
      <c r="Z232"/>
      <c r="AA232" s="38"/>
      <c r="AB232"/>
      <c r="AC232"/>
      <c r="AD232"/>
      <c r="AE232" s="1"/>
      <c r="AF232" s="1"/>
      <c r="AG232" s="1"/>
    </row>
    <row r="233" spans="1:33" ht="13.5" customHeight="1">
      <c r="A233" s="1"/>
      <c r="B233" s="1"/>
      <c r="C233" s="1"/>
      <c r="D233" s="1"/>
      <c r="E233" s="1"/>
      <c r="F233"/>
      <c r="G233"/>
      <c r="H233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/>
      <c r="U233"/>
      <c r="V233" s="23"/>
      <c r="W233"/>
      <c r="X233"/>
      <c r="Y233"/>
      <c r="Z233"/>
      <c r="AA233" s="38"/>
      <c r="AB233"/>
      <c r="AC233"/>
      <c r="AD233"/>
      <c r="AE233" s="1"/>
      <c r="AF233" s="1"/>
      <c r="AG233" s="1"/>
    </row>
    <row r="234" spans="1:33" ht="13.5" customHeight="1">
      <c r="A234" s="1"/>
      <c r="B234" s="1"/>
      <c r="C234" s="1"/>
      <c r="D234" s="1"/>
      <c r="E234" s="1"/>
      <c r="F234"/>
      <c r="G234"/>
      <c r="H234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/>
      <c r="U234"/>
      <c r="V234" s="23"/>
      <c r="W234"/>
      <c r="X234"/>
      <c r="Y234"/>
      <c r="Z234"/>
      <c r="AA234" s="38"/>
      <c r="AB234"/>
      <c r="AC234"/>
      <c r="AD234"/>
      <c r="AE234" s="1"/>
      <c r="AF234" s="1"/>
      <c r="AG234" s="1"/>
    </row>
    <row r="235" spans="1:33" ht="13.5" customHeight="1">
      <c r="A235" s="1"/>
      <c r="B235" s="1"/>
      <c r="C235" s="1"/>
      <c r="D235" s="1"/>
      <c r="E235" s="1"/>
      <c r="F235"/>
      <c r="G235"/>
      <c r="H235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/>
      <c r="U235"/>
      <c r="V235" s="23"/>
      <c r="W235"/>
      <c r="X235"/>
      <c r="Y235"/>
      <c r="Z235"/>
      <c r="AA235" s="38"/>
      <c r="AB235"/>
      <c r="AC235"/>
      <c r="AD235"/>
      <c r="AE235" s="1"/>
      <c r="AF235" s="1"/>
      <c r="AG235" s="1"/>
    </row>
    <row r="236" spans="1:33" ht="13.5" customHeight="1">
      <c r="A236" s="1"/>
      <c r="B236" s="1"/>
      <c r="C236" s="1"/>
      <c r="D236" s="1"/>
      <c r="E236" s="1"/>
      <c r="F236"/>
      <c r="G236"/>
      <c r="H236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/>
      <c r="U236"/>
      <c r="V236" s="23"/>
      <c r="W236"/>
      <c r="X236"/>
      <c r="Y236"/>
      <c r="Z236"/>
      <c r="AA236" s="38"/>
      <c r="AB236"/>
      <c r="AC236"/>
      <c r="AD236"/>
      <c r="AE236" s="1"/>
      <c r="AF236" s="1"/>
      <c r="AG236" s="1"/>
    </row>
    <row r="237" spans="1:33" ht="13.5" customHeight="1">
      <c r="A237" s="1"/>
      <c r="B237" s="1"/>
      <c r="C237" s="1"/>
      <c r="D237" s="1"/>
      <c r="E237" s="1"/>
      <c r="F237"/>
      <c r="G237"/>
      <c r="H23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/>
      <c r="U237"/>
      <c r="V237" s="23"/>
      <c r="W237"/>
      <c r="X237"/>
      <c r="Y237"/>
      <c r="Z237"/>
      <c r="AA237" s="38"/>
      <c r="AB237"/>
      <c r="AC237"/>
      <c r="AD237"/>
      <c r="AE237" s="1"/>
      <c r="AF237" s="1"/>
      <c r="AG237" s="1"/>
    </row>
    <row r="238" spans="1:33" ht="13.5" customHeight="1">
      <c r="A238" s="1"/>
      <c r="B238" s="1"/>
      <c r="C238" s="1"/>
      <c r="D238" s="1"/>
      <c r="E238" s="1"/>
      <c r="F238"/>
      <c r="G238"/>
      <c r="H238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/>
      <c r="U238"/>
      <c r="V238" s="23"/>
      <c r="W238"/>
      <c r="X238"/>
      <c r="Y238"/>
      <c r="Z238"/>
      <c r="AA238" s="38"/>
      <c r="AB238"/>
      <c r="AC238"/>
      <c r="AD238"/>
      <c r="AE238" s="1"/>
      <c r="AF238" s="1"/>
      <c r="AG238" s="1"/>
    </row>
    <row r="239" spans="1:33" ht="13.5" customHeight="1">
      <c r="A239" s="1"/>
      <c r="B239" s="1"/>
      <c r="C239" s="1"/>
      <c r="D239" s="1"/>
      <c r="E239" s="1"/>
      <c r="F239"/>
      <c r="G239"/>
      <c r="H239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/>
      <c r="U239"/>
      <c r="V239" s="23"/>
      <c r="W239"/>
      <c r="X239"/>
      <c r="Y239"/>
      <c r="Z239"/>
      <c r="AA239" s="38"/>
      <c r="AB239"/>
      <c r="AC239"/>
      <c r="AD239"/>
      <c r="AE239" s="1"/>
      <c r="AF239" s="1"/>
      <c r="AG239" s="1"/>
    </row>
    <row r="240" spans="1:33" ht="13.5" customHeight="1">
      <c r="A240" s="1"/>
      <c r="B240" s="1"/>
      <c r="C240" s="1"/>
      <c r="D240" s="1"/>
      <c r="E240" s="1"/>
      <c r="F240"/>
      <c r="G240"/>
      <c r="H240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/>
      <c r="U240"/>
      <c r="V240" s="23"/>
      <c r="W240"/>
      <c r="X240"/>
      <c r="Y240"/>
      <c r="Z240"/>
      <c r="AA240" s="38"/>
      <c r="AB240"/>
      <c r="AC240"/>
      <c r="AD240"/>
      <c r="AE240" s="1"/>
      <c r="AF240" s="1"/>
      <c r="AG240" s="1"/>
    </row>
    <row r="241" spans="1:33" ht="13.5" customHeight="1">
      <c r="A241" s="1"/>
      <c r="B241" s="1"/>
      <c r="C241" s="1"/>
      <c r="D241" s="1"/>
      <c r="E241" s="1"/>
      <c r="F241"/>
      <c r="G241"/>
      <c r="H241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/>
      <c r="U241"/>
      <c r="V241" s="23"/>
      <c r="W241"/>
      <c r="X241"/>
      <c r="Y241"/>
      <c r="Z241"/>
      <c r="AA241" s="38"/>
      <c r="AB241"/>
      <c r="AC241"/>
      <c r="AD241"/>
      <c r="AE241" s="1"/>
      <c r="AF241" s="1"/>
      <c r="AG241" s="1"/>
    </row>
    <row r="242" spans="1:33" ht="13.5" customHeight="1">
      <c r="A242" s="1"/>
      <c r="B242" s="1"/>
      <c r="C242" s="1"/>
      <c r="D242" s="1"/>
      <c r="E242" s="1"/>
      <c r="F242"/>
      <c r="G242"/>
      <c r="H242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/>
      <c r="U242"/>
      <c r="V242" s="23"/>
      <c r="W242"/>
      <c r="X242"/>
      <c r="Y242"/>
      <c r="Z242"/>
      <c r="AA242" s="38"/>
      <c r="AB242"/>
      <c r="AC242"/>
      <c r="AD242"/>
      <c r="AE242" s="1"/>
      <c r="AF242" s="1"/>
      <c r="AG242" s="1"/>
    </row>
    <row r="243" spans="1:33" ht="13.5" customHeight="1">
      <c r="A243" s="1"/>
      <c r="B243" s="1"/>
      <c r="C243" s="1"/>
      <c r="D243" s="1"/>
      <c r="E243" s="1"/>
      <c r="F243"/>
      <c r="G243"/>
      <c r="H243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/>
      <c r="U243"/>
      <c r="V243" s="23"/>
      <c r="W243"/>
      <c r="X243"/>
      <c r="Y243"/>
      <c r="Z243"/>
      <c r="AA243" s="38"/>
      <c r="AB243"/>
      <c r="AC243"/>
      <c r="AD243"/>
      <c r="AE243" s="1"/>
      <c r="AF243" s="1"/>
      <c r="AG243" s="1"/>
    </row>
    <row r="244" spans="1:33" ht="13.5" customHeight="1">
      <c r="A244" s="1"/>
      <c r="B244" s="1"/>
      <c r="C244" s="1"/>
      <c r="D244" s="1"/>
      <c r="E244" s="1"/>
      <c r="F244"/>
      <c r="G244"/>
      <c r="H244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/>
      <c r="U244"/>
      <c r="V244" s="23"/>
      <c r="W244"/>
      <c r="X244"/>
      <c r="Y244"/>
      <c r="Z244"/>
      <c r="AA244" s="38"/>
      <c r="AB244"/>
      <c r="AC244"/>
      <c r="AD244"/>
      <c r="AE244" s="1"/>
      <c r="AF244" s="1"/>
      <c r="AG244" s="1"/>
    </row>
    <row r="245" spans="1:33" ht="13.5" customHeight="1">
      <c r="A245" s="1"/>
      <c r="B245" s="1"/>
      <c r="C245" s="1"/>
      <c r="D245" s="1"/>
      <c r="E245" s="1"/>
      <c r="F245"/>
      <c r="G245"/>
      <c r="H245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/>
      <c r="U245"/>
      <c r="V245" s="23"/>
      <c r="W245"/>
      <c r="X245"/>
      <c r="Y245"/>
      <c r="Z245"/>
      <c r="AA245" s="38"/>
      <c r="AB245"/>
      <c r="AC245"/>
      <c r="AD245"/>
      <c r="AE245" s="1"/>
      <c r="AF245" s="1"/>
      <c r="AG245" s="1"/>
    </row>
    <row r="246" spans="1:33" ht="13.5" customHeight="1">
      <c r="A246" s="1"/>
      <c r="B246" s="1"/>
      <c r="C246" s="1"/>
      <c r="D246" s="1"/>
      <c r="E246" s="1"/>
      <c r="F246"/>
      <c r="G246"/>
      <c r="H246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/>
      <c r="U246"/>
      <c r="V246" s="23"/>
      <c r="W246"/>
      <c r="X246"/>
      <c r="Y246"/>
      <c r="Z246"/>
      <c r="AA246" s="38"/>
      <c r="AB246"/>
      <c r="AC246"/>
      <c r="AD246"/>
      <c r="AE246" s="1"/>
      <c r="AF246" s="1"/>
      <c r="AG246" s="1"/>
    </row>
    <row r="247" spans="1:33" ht="13.5" customHeight="1">
      <c r="A247" s="1"/>
      <c r="B247" s="1"/>
      <c r="C247" s="1"/>
      <c r="D247" s="1"/>
      <c r="E247" s="1"/>
      <c r="F247"/>
      <c r="G247"/>
      <c r="H24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/>
      <c r="U247"/>
      <c r="V247" s="23"/>
      <c r="W247"/>
      <c r="X247"/>
      <c r="Y247"/>
      <c r="Z247"/>
      <c r="AA247" s="38"/>
      <c r="AB247"/>
      <c r="AC247"/>
      <c r="AD247"/>
      <c r="AE247" s="1"/>
      <c r="AF247" s="1"/>
      <c r="AG247" s="1"/>
    </row>
    <row r="248" spans="1:33" ht="13.5" customHeight="1">
      <c r="A248" s="1"/>
      <c r="B248" s="1"/>
      <c r="C248" s="1"/>
      <c r="D248" s="1"/>
      <c r="E248" s="1"/>
      <c r="F248"/>
      <c r="G248"/>
      <c r="H248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/>
      <c r="U248"/>
      <c r="V248" s="23"/>
      <c r="W248"/>
      <c r="X248"/>
      <c r="Y248"/>
      <c r="Z248"/>
      <c r="AA248" s="38"/>
      <c r="AB248"/>
      <c r="AC248"/>
      <c r="AD248"/>
      <c r="AE248" s="1"/>
      <c r="AF248" s="1"/>
      <c r="AG248" s="1"/>
    </row>
    <row r="249" spans="1:33" ht="13.5" customHeight="1">
      <c r="A249" s="1"/>
      <c r="B249" s="1"/>
      <c r="C249" s="1"/>
      <c r="D249" s="1"/>
      <c r="E249" s="1"/>
      <c r="F249"/>
      <c r="G249"/>
      <c r="H249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/>
      <c r="U249"/>
      <c r="V249" s="23"/>
      <c r="W249"/>
      <c r="X249"/>
      <c r="Y249"/>
      <c r="Z249"/>
      <c r="AA249" s="38"/>
      <c r="AB249"/>
      <c r="AC249"/>
      <c r="AD249"/>
      <c r="AE249" s="1"/>
      <c r="AF249" s="1"/>
      <c r="AG249" s="1"/>
    </row>
    <row r="250" spans="1:33" ht="13.5" customHeight="1">
      <c r="A250" s="1"/>
      <c r="B250" s="1"/>
      <c r="C250" s="1"/>
      <c r="D250" s="1"/>
      <c r="E250" s="1"/>
      <c r="F250"/>
      <c r="G250"/>
      <c r="H250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/>
      <c r="U250"/>
      <c r="V250" s="23"/>
      <c r="W250"/>
      <c r="X250"/>
      <c r="Y250"/>
      <c r="Z250"/>
      <c r="AA250" s="38"/>
      <c r="AB250"/>
      <c r="AC250"/>
      <c r="AD250"/>
      <c r="AE250" s="1"/>
      <c r="AF250" s="1"/>
      <c r="AG250" s="1"/>
    </row>
    <row r="251" spans="1:33" ht="13.5" customHeight="1">
      <c r="A251" s="1"/>
      <c r="B251" s="1"/>
      <c r="C251" s="1"/>
      <c r="D251" s="1"/>
      <c r="E251" s="1"/>
      <c r="F251"/>
      <c r="G251"/>
      <c r="H251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/>
      <c r="U251"/>
      <c r="V251" s="23"/>
      <c r="W251"/>
      <c r="X251"/>
      <c r="Y251"/>
      <c r="Z251"/>
      <c r="AA251" s="38"/>
      <c r="AB251"/>
      <c r="AC251"/>
      <c r="AD251"/>
      <c r="AE251" s="1"/>
      <c r="AF251" s="1"/>
      <c r="AG251" s="1"/>
    </row>
    <row r="252" spans="1:33" ht="13.5" customHeight="1">
      <c r="A252" s="1"/>
      <c r="B252" s="1"/>
      <c r="C252" s="1"/>
      <c r="D252" s="1"/>
      <c r="E252" s="1"/>
      <c r="F252"/>
      <c r="G252"/>
      <c r="H252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/>
      <c r="U252"/>
      <c r="V252" s="23"/>
      <c r="W252"/>
      <c r="X252"/>
      <c r="Y252"/>
      <c r="Z252"/>
      <c r="AA252" s="38"/>
      <c r="AB252"/>
      <c r="AC252"/>
      <c r="AD252"/>
      <c r="AE252" s="1"/>
      <c r="AF252" s="1"/>
      <c r="AG252" s="1"/>
    </row>
    <row r="253" spans="1:33" ht="13.5" customHeight="1">
      <c r="A253" s="1"/>
      <c r="B253" s="1"/>
      <c r="C253" s="1"/>
      <c r="D253" s="1"/>
      <c r="E253" s="1"/>
      <c r="F253"/>
      <c r="G253"/>
      <c r="H253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/>
      <c r="U253"/>
      <c r="V253" s="23"/>
      <c r="W253"/>
      <c r="X253"/>
      <c r="Y253"/>
      <c r="Z253"/>
      <c r="AA253" s="38"/>
      <c r="AB253"/>
      <c r="AC253"/>
      <c r="AD253"/>
      <c r="AE253" s="1"/>
      <c r="AF253" s="1"/>
      <c r="AG253" s="1"/>
    </row>
    <row r="254" spans="1:33" ht="13.5" customHeight="1">
      <c r="A254" s="1"/>
      <c r="B254" s="1"/>
      <c r="C254" s="1"/>
      <c r="D254" s="1"/>
      <c r="E254" s="1"/>
      <c r="F254"/>
      <c r="G254"/>
      <c r="H254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/>
      <c r="U254"/>
      <c r="V254" s="23"/>
      <c r="W254"/>
      <c r="X254"/>
      <c r="Y254"/>
      <c r="Z254"/>
      <c r="AA254" s="38"/>
      <c r="AB254"/>
      <c r="AC254"/>
      <c r="AD254"/>
      <c r="AE254" s="1"/>
      <c r="AF254" s="1"/>
      <c r="AG254" s="1"/>
    </row>
    <row r="255" spans="1:33" ht="13.5" customHeight="1">
      <c r="A255" s="1"/>
      <c r="B255" s="1"/>
      <c r="C255" s="1"/>
      <c r="D255" s="1"/>
      <c r="E255" s="1"/>
      <c r="F255"/>
      <c r="G255"/>
      <c r="H255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/>
      <c r="U255"/>
      <c r="V255" s="23"/>
      <c r="W255"/>
      <c r="X255"/>
      <c r="Y255"/>
      <c r="Z255"/>
      <c r="AA255" s="38"/>
      <c r="AB255"/>
      <c r="AC255"/>
      <c r="AD255"/>
      <c r="AE255" s="1"/>
      <c r="AF255" s="1"/>
      <c r="AG255" s="1"/>
    </row>
    <row r="256" spans="1:33" ht="13.5" customHeight="1">
      <c r="A256" s="1"/>
      <c r="B256" s="1"/>
      <c r="C256" s="1"/>
      <c r="D256" s="1"/>
      <c r="E256" s="1"/>
      <c r="F256"/>
      <c r="G256"/>
      <c r="H256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/>
      <c r="U256"/>
      <c r="V256" s="23"/>
      <c r="W256"/>
      <c r="X256"/>
      <c r="Y256"/>
      <c r="Z256"/>
      <c r="AA256" s="38"/>
      <c r="AB256"/>
      <c r="AC256"/>
      <c r="AD256"/>
      <c r="AE256" s="1"/>
      <c r="AF256" s="1"/>
      <c r="AG256" s="1"/>
    </row>
    <row r="257" spans="1:33" ht="13.5" customHeight="1">
      <c r="A257" s="1"/>
      <c r="B257" s="1"/>
      <c r="C257" s="1"/>
      <c r="D257" s="1"/>
      <c r="E257" s="1"/>
      <c r="F257"/>
      <c r="G257"/>
      <c r="H25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/>
      <c r="U257"/>
      <c r="V257" s="23"/>
      <c r="W257"/>
      <c r="X257"/>
      <c r="Y257"/>
      <c r="Z257"/>
      <c r="AA257" s="38"/>
      <c r="AB257"/>
      <c r="AC257"/>
      <c r="AD257"/>
      <c r="AE257" s="1"/>
      <c r="AF257" s="1"/>
      <c r="AG257" s="1"/>
    </row>
    <row r="258" spans="1:33" ht="13.5" customHeight="1">
      <c r="A258" s="1"/>
      <c r="B258" s="1"/>
      <c r="C258" s="1"/>
      <c r="D258" s="1"/>
      <c r="E258" s="1"/>
      <c r="F258"/>
      <c r="G258"/>
      <c r="H258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/>
      <c r="U258"/>
      <c r="V258" s="23"/>
      <c r="W258"/>
      <c r="X258"/>
      <c r="Y258"/>
      <c r="Z258"/>
      <c r="AA258" s="38"/>
      <c r="AB258"/>
      <c r="AC258"/>
      <c r="AD258"/>
      <c r="AE258" s="1"/>
      <c r="AF258" s="1"/>
      <c r="AG258" s="1"/>
    </row>
    <row r="259" spans="1:33" ht="13.5" customHeight="1">
      <c r="A259" s="1"/>
      <c r="B259" s="1"/>
      <c r="C259" s="1"/>
      <c r="D259" s="1"/>
      <c r="E259" s="1"/>
      <c r="F259"/>
      <c r="G259"/>
      <c r="H259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/>
      <c r="U259"/>
      <c r="V259" s="23"/>
      <c r="W259"/>
      <c r="X259"/>
      <c r="Y259"/>
      <c r="Z259"/>
      <c r="AA259" s="38"/>
      <c r="AB259"/>
      <c r="AC259"/>
      <c r="AD259"/>
      <c r="AE259" s="1"/>
      <c r="AF259" s="1"/>
      <c r="AG259" s="1"/>
    </row>
    <row r="260" spans="1:33" ht="13.5" customHeight="1">
      <c r="A260" s="1"/>
      <c r="B260" s="1"/>
      <c r="C260" s="1"/>
      <c r="D260" s="1"/>
      <c r="E260" s="1"/>
      <c r="F260"/>
      <c r="G260"/>
      <c r="H260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/>
      <c r="U260"/>
      <c r="V260" s="23"/>
      <c r="W260"/>
      <c r="X260"/>
      <c r="Y260"/>
      <c r="Z260"/>
      <c r="AA260" s="38"/>
      <c r="AB260"/>
      <c r="AC260"/>
      <c r="AD260"/>
      <c r="AE260" s="1"/>
      <c r="AF260" s="1"/>
      <c r="AG260" s="1"/>
    </row>
    <row r="261" spans="1:33" ht="13.5" customHeight="1">
      <c r="A261" s="1"/>
      <c r="B261" s="1"/>
      <c r="C261" s="1"/>
      <c r="D261" s="1"/>
      <c r="E261" s="1"/>
      <c r="F261"/>
      <c r="G261"/>
      <c r="H261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/>
      <c r="U261"/>
      <c r="V261" s="23"/>
      <c r="W261"/>
      <c r="X261"/>
      <c r="Y261"/>
      <c r="Z261"/>
      <c r="AA261" s="38"/>
      <c r="AB261"/>
      <c r="AC261"/>
      <c r="AD261"/>
      <c r="AE261" s="1"/>
      <c r="AF261" s="1"/>
      <c r="AG261" s="1"/>
    </row>
    <row r="262" spans="1:33" ht="13.5" customHeight="1">
      <c r="A262" s="1"/>
      <c r="B262" s="1"/>
      <c r="C262" s="1"/>
      <c r="D262" s="1"/>
      <c r="E262" s="1"/>
      <c r="F262"/>
      <c r="G262"/>
      <c r="H262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/>
      <c r="U262"/>
      <c r="V262" s="23"/>
      <c r="W262"/>
      <c r="X262"/>
      <c r="Y262"/>
      <c r="Z262"/>
      <c r="AA262" s="38"/>
      <c r="AB262"/>
      <c r="AC262"/>
      <c r="AD262"/>
      <c r="AE262" s="1"/>
      <c r="AF262" s="1"/>
      <c r="AG262" s="1"/>
    </row>
    <row r="263" spans="1:33" ht="13.5" customHeight="1">
      <c r="A263" s="1"/>
      <c r="B263" s="1"/>
      <c r="C263" s="1"/>
      <c r="D263" s="1"/>
      <c r="E263" s="1"/>
      <c r="F263"/>
      <c r="G263"/>
      <c r="H263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/>
      <c r="U263"/>
      <c r="V263" s="23"/>
      <c r="W263"/>
      <c r="X263"/>
      <c r="Y263"/>
      <c r="Z263"/>
      <c r="AA263" s="38"/>
      <c r="AB263"/>
      <c r="AC263"/>
      <c r="AD263"/>
      <c r="AE263" s="1"/>
      <c r="AF263" s="1"/>
      <c r="AG263" s="1"/>
    </row>
    <row r="264" spans="1:33" ht="13.5" customHeight="1">
      <c r="A264" s="1"/>
      <c r="B264" s="1"/>
      <c r="C264" s="1"/>
      <c r="D264" s="1"/>
      <c r="E264" s="1"/>
      <c r="F264"/>
      <c r="G264"/>
      <c r="H264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/>
      <c r="U264"/>
      <c r="V264" s="23"/>
      <c r="W264"/>
      <c r="X264"/>
      <c r="Y264"/>
      <c r="Z264"/>
      <c r="AA264" s="38"/>
      <c r="AB264"/>
      <c r="AC264"/>
      <c r="AD264"/>
      <c r="AE264" s="1"/>
      <c r="AF264" s="1"/>
      <c r="AG264" s="1"/>
    </row>
    <row r="265" spans="1:33" ht="13.5" customHeight="1">
      <c r="A265" s="1"/>
      <c r="B265" s="1"/>
      <c r="C265" s="1"/>
      <c r="D265" s="1"/>
      <c r="E265" s="1"/>
      <c r="F265"/>
      <c r="G265"/>
      <c r="H265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/>
      <c r="U265"/>
      <c r="V265" s="23"/>
      <c r="W265"/>
      <c r="X265"/>
      <c r="Y265"/>
      <c r="Z265"/>
      <c r="AA265" s="38"/>
      <c r="AB265"/>
      <c r="AC265"/>
      <c r="AD265"/>
      <c r="AE265" s="1"/>
      <c r="AF265" s="1"/>
      <c r="AG265" s="1"/>
    </row>
    <row r="266" spans="1:33" ht="13.5" customHeight="1">
      <c r="A266" s="1"/>
      <c r="B266" s="1"/>
      <c r="C266" s="1"/>
      <c r="D266" s="1"/>
      <c r="E266" s="1"/>
      <c r="F266"/>
      <c r="G266"/>
      <c r="H266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/>
      <c r="U266"/>
      <c r="V266" s="23"/>
      <c r="W266"/>
      <c r="X266"/>
      <c r="Y266"/>
      <c r="Z266"/>
      <c r="AA266" s="38"/>
      <c r="AB266"/>
      <c r="AC266"/>
      <c r="AD266"/>
      <c r="AE266" s="1"/>
      <c r="AF266" s="1"/>
      <c r="AG266" s="1"/>
    </row>
    <row r="267" spans="1:33" ht="13.5" customHeight="1">
      <c r="A267" s="1"/>
      <c r="B267" s="1"/>
      <c r="C267" s="1"/>
      <c r="D267" s="1"/>
      <c r="E267" s="1"/>
      <c r="F267"/>
      <c r="G267"/>
      <c r="H26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/>
      <c r="U267"/>
      <c r="V267" s="23"/>
      <c r="W267"/>
      <c r="X267"/>
      <c r="Y267"/>
      <c r="Z267"/>
      <c r="AA267" s="38"/>
      <c r="AB267"/>
      <c r="AC267"/>
      <c r="AD267"/>
      <c r="AE267" s="1"/>
      <c r="AF267" s="1"/>
      <c r="AG267" s="1"/>
    </row>
    <row r="268" spans="1:33" ht="13.5" customHeight="1">
      <c r="A268" s="1"/>
      <c r="B268" s="1"/>
      <c r="C268" s="1"/>
      <c r="D268" s="1"/>
      <c r="E268" s="1"/>
      <c r="F268"/>
      <c r="G268"/>
      <c r="H268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/>
      <c r="U268"/>
      <c r="V268" s="23"/>
      <c r="W268"/>
      <c r="X268"/>
      <c r="Y268"/>
      <c r="Z268"/>
      <c r="AA268" s="38"/>
      <c r="AB268"/>
      <c r="AC268"/>
      <c r="AD268"/>
      <c r="AE268" s="1"/>
      <c r="AF268" s="1"/>
      <c r="AG268" s="1"/>
    </row>
    <row r="269" spans="1:33" ht="13.5" customHeight="1">
      <c r="A269" s="1"/>
      <c r="B269" s="1"/>
      <c r="C269" s="1"/>
      <c r="D269" s="1"/>
      <c r="E269" s="1"/>
      <c r="F269"/>
      <c r="G269"/>
      <c r="H269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/>
      <c r="U269"/>
      <c r="V269" s="23"/>
      <c r="W269"/>
      <c r="X269"/>
      <c r="Y269"/>
      <c r="Z269"/>
      <c r="AA269" s="38"/>
      <c r="AB269"/>
      <c r="AC269"/>
      <c r="AD269"/>
      <c r="AE269" s="1"/>
      <c r="AF269" s="1"/>
      <c r="AG269" s="1"/>
    </row>
    <row r="270" spans="1:33" ht="13.5" customHeight="1">
      <c r="A270" s="1"/>
      <c r="B270" s="1"/>
      <c r="C270" s="1"/>
      <c r="D270" s="1"/>
      <c r="E270" s="1"/>
      <c r="F270"/>
      <c r="G270"/>
      <c r="H270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/>
      <c r="U270"/>
      <c r="V270" s="23"/>
      <c r="W270"/>
      <c r="X270"/>
      <c r="Y270"/>
      <c r="Z270"/>
      <c r="AA270" s="38"/>
      <c r="AB270"/>
      <c r="AC270"/>
      <c r="AD270"/>
      <c r="AE270" s="1"/>
      <c r="AF270" s="1"/>
      <c r="AG270" s="1"/>
    </row>
    <row r="271" spans="1:33" ht="13.5" customHeight="1">
      <c r="A271" s="1"/>
      <c r="B271" s="1"/>
      <c r="C271" s="1"/>
      <c r="D271" s="1"/>
      <c r="E271" s="1"/>
      <c r="F271"/>
      <c r="G271"/>
      <c r="H271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/>
      <c r="U271"/>
      <c r="V271" s="23"/>
      <c r="W271"/>
      <c r="X271"/>
      <c r="Y271"/>
      <c r="Z271"/>
      <c r="AA271" s="38"/>
      <c r="AB271"/>
      <c r="AC271"/>
      <c r="AD271"/>
      <c r="AE271" s="1"/>
      <c r="AF271" s="1"/>
      <c r="AG271" s="1"/>
    </row>
    <row r="272" spans="1:33" ht="13.5" customHeight="1">
      <c r="A272" s="1"/>
      <c r="B272" s="1"/>
      <c r="C272" s="1"/>
      <c r="D272" s="1"/>
      <c r="E272" s="1"/>
      <c r="F272"/>
      <c r="G272"/>
      <c r="H272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/>
      <c r="U272"/>
      <c r="V272" s="23"/>
      <c r="W272"/>
      <c r="X272"/>
      <c r="Y272"/>
      <c r="Z272"/>
      <c r="AA272" s="38"/>
      <c r="AB272"/>
      <c r="AC272"/>
      <c r="AD272"/>
      <c r="AE272" s="1"/>
      <c r="AF272" s="1"/>
      <c r="AG272" s="1"/>
    </row>
    <row r="273" spans="1:33" ht="13.5" customHeight="1">
      <c r="A273" s="1"/>
      <c r="B273" s="1"/>
      <c r="C273" s="1"/>
      <c r="D273" s="1"/>
      <c r="E273" s="1"/>
      <c r="F273"/>
      <c r="G273"/>
      <c r="H273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/>
      <c r="U273"/>
      <c r="V273" s="23"/>
      <c r="W273"/>
      <c r="X273"/>
      <c r="Y273"/>
      <c r="Z273"/>
      <c r="AA273" s="38"/>
      <c r="AB273"/>
      <c r="AC273"/>
      <c r="AD273"/>
      <c r="AE273" s="1"/>
      <c r="AF273" s="1"/>
      <c r="AG273" s="1"/>
    </row>
    <row r="274" spans="1:33" ht="13.5" customHeight="1">
      <c r="A274" s="1"/>
      <c r="B274" s="1"/>
      <c r="C274" s="1"/>
      <c r="D274" s="1"/>
      <c r="E274" s="1"/>
      <c r="F274"/>
      <c r="G274"/>
      <c r="H274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/>
      <c r="U274"/>
      <c r="V274" s="23"/>
      <c r="W274"/>
      <c r="X274"/>
      <c r="Y274"/>
      <c r="Z274"/>
      <c r="AA274" s="38"/>
      <c r="AB274"/>
      <c r="AC274"/>
      <c r="AD274"/>
      <c r="AE274" s="1"/>
      <c r="AF274" s="1"/>
      <c r="AG274" s="1"/>
    </row>
    <row r="275" spans="1:33" ht="13.5" customHeight="1">
      <c r="A275" s="1"/>
      <c r="B275" s="1"/>
      <c r="C275" s="1"/>
      <c r="D275" s="1"/>
      <c r="E275" s="1"/>
      <c r="F275"/>
      <c r="G275"/>
      <c r="H275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/>
      <c r="U275"/>
      <c r="V275" s="23"/>
      <c r="W275"/>
      <c r="X275"/>
      <c r="Y275"/>
      <c r="Z275"/>
      <c r="AA275" s="38"/>
      <c r="AB275"/>
      <c r="AC275"/>
      <c r="AD275"/>
      <c r="AE275" s="1"/>
      <c r="AF275" s="1"/>
      <c r="AG275" s="1"/>
    </row>
    <row r="276" spans="1:33" ht="13.5" customHeight="1">
      <c r="A276" s="1"/>
      <c r="B276" s="1"/>
      <c r="C276" s="1"/>
      <c r="D276" s="1"/>
      <c r="E276" s="1"/>
      <c r="F276"/>
      <c r="G276"/>
      <c r="H276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/>
      <c r="U276"/>
      <c r="V276" s="23"/>
      <c r="W276"/>
      <c r="X276"/>
      <c r="Y276"/>
      <c r="Z276"/>
      <c r="AA276" s="38"/>
      <c r="AB276"/>
      <c r="AC276"/>
      <c r="AD276"/>
      <c r="AE276" s="1"/>
      <c r="AF276" s="1"/>
      <c r="AG276" s="1"/>
    </row>
    <row r="277" spans="1:33" ht="13.5" customHeight="1">
      <c r="A277" s="1"/>
      <c r="B277" s="1"/>
      <c r="C277" s="1"/>
      <c r="D277" s="1"/>
      <c r="E277" s="1"/>
      <c r="F277"/>
      <c r="G277"/>
      <c r="H27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/>
      <c r="U277"/>
      <c r="V277" s="23"/>
      <c r="W277"/>
      <c r="X277"/>
      <c r="Y277"/>
      <c r="Z277"/>
      <c r="AA277" s="38"/>
      <c r="AB277"/>
      <c r="AC277"/>
      <c r="AD277"/>
      <c r="AE277" s="1"/>
      <c r="AF277" s="1"/>
      <c r="AG277" s="1"/>
    </row>
    <row r="278" spans="1:33" ht="13.5" customHeight="1">
      <c r="A278" s="1"/>
      <c r="B278" s="1"/>
      <c r="C278" s="1"/>
      <c r="D278" s="1"/>
      <c r="E278" s="1"/>
      <c r="F278"/>
      <c r="G278"/>
      <c r="H278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/>
      <c r="U278"/>
      <c r="V278" s="23"/>
      <c r="W278"/>
      <c r="X278"/>
      <c r="Y278"/>
      <c r="Z278"/>
      <c r="AA278" s="38"/>
      <c r="AB278"/>
      <c r="AC278"/>
      <c r="AD278"/>
      <c r="AE278" s="1"/>
      <c r="AF278" s="1"/>
      <c r="AG278" s="1"/>
    </row>
    <row r="279" spans="1:33" ht="13.5" customHeight="1">
      <c r="A279" s="1"/>
      <c r="B279" s="1"/>
      <c r="C279" s="1"/>
      <c r="D279" s="1"/>
      <c r="E279" s="1"/>
      <c r="F279"/>
      <c r="G279"/>
      <c r="H279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/>
      <c r="U279"/>
      <c r="V279" s="23"/>
      <c r="W279"/>
      <c r="X279"/>
      <c r="Y279"/>
      <c r="Z279"/>
      <c r="AA279" s="38"/>
      <c r="AB279"/>
      <c r="AC279"/>
      <c r="AD279"/>
      <c r="AE279" s="1"/>
      <c r="AF279" s="1"/>
      <c r="AG279" s="1"/>
    </row>
    <row r="280" spans="1:33" ht="13.5" customHeight="1">
      <c r="A280" s="1"/>
      <c r="B280" s="1"/>
      <c r="C280" s="1"/>
      <c r="D280" s="1"/>
      <c r="E280" s="1"/>
      <c r="F280"/>
      <c r="G280"/>
      <c r="H280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/>
      <c r="U280"/>
      <c r="V280" s="23"/>
      <c r="W280"/>
      <c r="X280"/>
      <c r="Y280"/>
      <c r="Z280"/>
      <c r="AA280" s="38"/>
      <c r="AB280"/>
      <c r="AC280"/>
      <c r="AD280"/>
      <c r="AE280" s="1"/>
      <c r="AF280" s="1"/>
      <c r="AG280" s="1"/>
    </row>
    <row r="281" spans="1:33" ht="13.5" customHeight="1">
      <c r="A281" s="1"/>
      <c r="B281" s="1"/>
      <c r="C281" s="1"/>
      <c r="D281" s="1"/>
      <c r="E281" s="1"/>
      <c r="F281"/>
      <c r="G281"/>
      <c r="H281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/>
      <c r="U281"/>
      <c r="V281" s="23"/>
      <c r="W281"/>
      <c r="X281"/>
      <c r="Y281"/>
      <c r="Z281"/>
      <c r="AA281" s="38"/>
      <c r="AB281"/>
      <c r="AC281"/>
      <c r="AD281"/>
      <c r="AE281" s="1"/>
      <c r="AF281" s="1"/>
      <c r="AG281" s="1"/>
    </row>
    <row r="282" spans="1:33" ht="13.5" customHeight="1">
      <c r="A282" s="1"/>
      <c r="B282" s="1"/>
      <c r="C282" s="1"/>
      <c r="D282" s="1"/>
      <c r="E282" s="1"/>
      <c r="F282"/>
      <c r="G282"/>
      <c r="H282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/>
      <c r="U282"/>
      <c r="V282" s="23"/>
      <c r="W282"/>
      <c r="X282"/>
      <c r="Y282"/>
      <c r="Z282"/>
      <c r="AA282" s="38"/>
      <c r="AB282"/>
      <c r="AC282"/>
      <c r="AD282"/>
      <c r="AE282" s="1"/>
      <c r="AF282" s="1"/>
      <c r="AG282" s="1"/>
    </row>
    <row r="283" spans="1:33" ht="13.5" customHeight="1">
      <c r="A283" s="1"/>
      <c r="B283" s="1"/>
      <c r="C283" s="1"/>
      <c r="D283" s="1"/>
      <c r="E283" s="1"/>
      <c r="F283"/>
      <c r="G283"/>
      <c r="H283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/>
      <c r="U283"/>
      <c r="V283" s="23"/>
      <c r="W283"/>
      <c r="X283"/>
      <c r="Y283"/>
      <c r="Z283"/>
      <c r="AA283" s="38"/>
      <c r="AB283"/>
      <c r="AC283"/>
      <c r="AD283"/>
      <c r="AE283" s="1"/>
      <c r="AF283" s="1"/>
      <c r="AG283" s="1"/>
    </row>
    <row r="284" spans="1:33" ht="13.5" customHeight="1">
      <c r="A284" s="1"/>
      <c r="B284" s="1"/>
      <c r="C284" s="1"/>
      <c r="D284" s="1"/>
      <c r="E284" s="1"/>
      <c r="F284"/>
      <c r="G284"/>
      <c r="H284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/>
      <c r="U284"/>
      <c r="V284" s="23"/>
      <c r="W284"/>
      <c r="X284"/>
      <c r="Y284"/>
      <c r="Z284"/>
      <c r="AA284" s="38"/>
      <c r="AB284"/>
      <c r="AC284"/>
      <c r="AD284"/>
      <c r="AE284" s="1"/>
      <c r="AF284" s="1"/>
      <c r="AG284" s="1"/>
    </row>
    <row r="285" spans="1:33" ht="13.5" customHeight="1">
      <c r="A285" s="1"/>
      <c r="B285" s="1"/>
      <c r="C285" s="1"/>
      <c r="D285" s="1"/>
      <c r="E285" s="1"/>
      <c r="F285"/>
      <c r="G285"/>
      <c r="H285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/>
      <c r="U285"/>
      <c r="V285" s="23"/>
      <c r="W285"/>
      <c r="X285"/>
      <c r="Y285"/>
      <c r="Z285"/>
      <c r="AA285" s="38"/>
      <c r="AB285"/>
      <c r="AC285"/>
      <c r="AD285"/>
      <c r="AE285" s="1"/>
      <c r="AF285" s="1"/>
      <c r="AG285" s="1"/>
    </row>
    <row r="286" spans="1:33" ht="13.5" customHeight="1">
      <c r="A286" s="1"/>
      <c r="B286" s="1"/>
      <c r="C286" s="1"/>
      <c r="D286" s="1"/>
      <c r="E286" s="1"/>
      <c r="F286"/>
      <c r="G286"/>
      <c r="H286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/>
      <c r="U286"/>
      <c r="V286" s="23"/>
      <c r="W286"/>
      <c r="X286"/>
      <c r="Y286"/>
      <c r="Z286"/>
      <c r="AA286" s="38"/>
      <c r="AB286"/>
      <c r="AC286"/>
      <c r="AD286"/>
      <c r="AE286" s="1"/>
      <c r="AF286" s="1"/>
      <c r="AG286" s="1"/>
    </row>
    <row r="287" spans="1:33" ht="13.5" customHeight="1">
      <c r="A287" s="1"/>
      <c r="B287" s="1"/>
      <c r="C287" s="1"/>
      <c r="D287" s="1"/>
      <c r="E287" s="1"/>
      <c r="F287"/>
      <c r="G287"/>
      <c r="H28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/>
      <c r="U287"/>
      <c r="V287" s="23"/>
      <c r="W287"/>
      <c r="X287"/>
      <c r="Y287"/>
      <c r="Z287"/>
      <c r="AA287" s="38"/>
      <c r="AB287"/>
      <c r="AC287"/>
      <c r="AD287"/>
      <c r="AE287" s="1"/>
      <c r="AF287" s="1"/>
      <c r="AG287" s="1"/>
    </row>
    <row r="288" spans="1:33" ht="13.5" customHeight="1">
      <c r="A288" s="1"/>
      <c r="B288" s="1"/>
      <c r="C288" s="1"/>
      <c r="D288" s="1"/>
      <c r="E288" s="1"/>
      <c r="F288"/>
      <c r="G288"/>
      <c r="H288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/>
      <c r="U288"/>
      <c r="V288" s="23"/>
      <c r="W288"/>
      <c r="X288"/>
      <c r="Y288"/>
      <c r="Z288"/>
      <c r="AA288" s="38"/>
      <c r="AB288"/>
      <c r="AC288"/>
      <c r="AD288"/>
      <c r="AE288" s="1"/>
      <c r="AF288" s="1"/>
      <c r="AG288" s="1"/>
    </row>
    <row r="289" spans="1:33" ht="13.5" customHeight="1">
      <c r="A289" s="1"/>
      <c r="B289" s="1"/>
      <c r="C289" s="1"/>
      <c r="D289" s="1"/>
      <c r="E289" s="1"/>
      <c r="F289"/>
      <c r="G289"/>
      <c r="H289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/>
      <c r="U289"/>
      <c r="V289" s="23"/>
      <c r="W289"/>
      <c r="X289"/>
      <c r="Y289"/>
      <c r="Z289"/>
      <c r="AA289" s="38"/>
      <c r="AB289"/>
      <c r="AC289"/>
      <c r="AD289"/>
      <c r="AE289" s="1"/>
      <c r="AF289" s="1"/>
      <c r="AG289" s="1"/>
    </row>
    <row r="290" spans="1:33" ht="13.5" customHeight="1">
      <c r="A290" s="1"/>
      <c r="B290" s="1"/>
      <c r="C290" s="1"/>
      <c r="D290" s="1"/>
      <c r="E290" s="1"/>
      <c r="F290"/>
      <c r="G290"/>
      <c r="H290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/>
      <c r="U290"/>
      <c r="V290" s="23"/>
      <c r="W290"/>
      <c r="X290"/>
      <c r="Y290"/>
      <c r="Z290"/>
      <c r="AA290" s="38"/>
      <c r="AB290"/>
      <c r="AC290"/>
      <c r="AD290"/>
      <c r="AE290" s="1"/>
      <c r="AF290" s="1"/>
      <c r="AG290" s="1"/>
    </row>
    <row r="291" spans="1:33" ht="13.5" customHeight="1">
      <c r="A291" s="1"/>
      <c r="B291" s="1"/>
      <c r="C291" s="1"/>
      <c r="D291" s="1"/>
      <c r="E291" s="1"/>
      <c r="F291"/>
      <c r="G291"/>
      <c r="H291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/>
      <c r="U291"/>
      <c r="V291" s="23"/>
      <c r="W291"/>
      <c r="X291"/>
      <c r="Y291"/>
      <c r="Z291"/>
      <c r="AA291" s="38"/>
      <c r="AB291"/>
      <c r="AC291"/>
      <c r="AD291"/>
      <c r="AE291" s="1"/>
      <c r="AF291" s="1"/>
      <c r="AG291" s="1"/>
    </row>
    <row r="292" spans="1:33" ht="13.5" customHeight="1">
      <c r="A292" s="1"/>
      <c r="B292" s="1"/>
      <c r="C292" s="1"/>
      <c r="D292" s="1"/>
      <c r="E292" s="1"/>
      <c r="F292"/>
      <c r="G292"/>
      <c r="H292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/>
      <c r="U292"/>
      <c r="V292" s="23"/>
      <c r="W292"/>
      <c r="X292"/>
      <c r="Y292"/>
      <c r="Z292"/>
      <c r="AA292" s="38"/>
      <c r="AB292"/>
      <c r="AC292"/>
      <c r="AD292"/>
      <c r="AE292" s="1"/>
      <c r="AF292" s="1"/>
      <c r="AG292" s="1"/>
    </row>
    <row r="293" spans="1:33" ht="13.5" customHeight="1">
      <c r="A293" s="1"/>
      <c r="B293" s="1"/>
      <c r="C293" s="1"/>
      <c r="D293" s="1"/>
      <c r="E293" s="1"/>
      <c r="F293"/>
      <c r="G293"/>
      <c r="H293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/>
      <c r="U293"/>
      <c r="V293" s="23"/>
      <c r="W293"/>
      <c r="X293"/>
      <c r="Y293"/>
      <c r="Z293"/>
      <c r="AA293" s="38"/>
      <c r="AB293"/>
      <c r="AC293"/>
      <c r="AD293"/>
      <c r="AE293" s="1"/>
      <c r="AF293" s="1"/>
      <c r="AG293" s="1"/>
    </row>
    <row r="294" spans="1:33" ht="13.5" customHeight="1">
      <c r="A294" s="1"/>
      <c r="B294" s="1"/>
      <c r="C294" s="1"/>
      <c r="D294" s="1"/>
      <c r="E294" s="1"/>
      <c r="F294"/>
      <c r="G294"/>
      <c r="H294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/>
      <c r="U294"/>
      <c r="V294" s="23"/>
      <c r="W294"/>
      <c r="X294"/>
      <c r="Y294"/>
      <c r="Z294"/>
      <c r="AA294" s="38"/>
      <c r="AB294"/>
      <c r="AC294"/>
      <c r="AD294"/>
      <c r="AE294" s="1"/>
      <c r="AF294" s="1"/>
      <c r="AG294" s="1"/>
    </row>
    <row r="295" spans="1:33" ht="13.5" customHeight="1">
      <c r="A295" s="1"/>
      <c r="B295" s="1"/>
      <c r="C295" s="1"/>
      <c r="D295" s="1"/>
      <c r="E295" s="1"/>
      <c r="F295"/>
      <c r="G295"/>
      <c r="H295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/>
      <c r="U295"/>
      <c r="V295" s="23"/>
      <c r="W295"/>
      <c r="X295"/>
      <c r="Y295"/>
      <c r="Z295"/>
      <c r="AA295" s="38"/>
      <c r="AB295"/>
      <c r="AC295"/>
      <c r="AD295"/>
      <c r="AE295" s="1"/>
      <c r="AF295" s="1"/>
      <c r="AG295" s="1"/>
    </row>
    <row r="296" spans="1:33" ht="13.5" customHeight="1">
      <c r="A296" s="1"/>
      <c r="B296" s="1"/>
      <c r="C296" s="1"/>
      <c r="D296" s="1"/>
      <c r="E296" s="1"/>
      <c r="F296"/>
      <c r="G296"/>
      <c r="H296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/>
      <c r="U296"/>
      <c r="V296" s="23"/>
      <c r="W296"/>
      <c r="X296"/>
      <c r="Y296"/>
      <c r="Z296"/>
      <c r="AA296" s="38"/>
      <c r="AB296"/>
      <c r="AC296"/>
      <c r="AD296"/>
      <c r="AE296" s="1"/>
      <c r="AF296" s="1"/>
      <c r="AG296" s="1"/>
    </row>
    <row r="297" spans="1:33" ht="13.5" customHeight="1">
      <c r="A297" s="1"/>
      <c r="B297" s="1"/>
      <c r="C297" s="1"/>
      <c r="D297" s="1"/>
      <c r="E297" s="1"/>
      <c r="F297"/>
      <c r="G297"/>
      <c r="H29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/>
      <c r="U297"/>
      <c r="V297" s="23"/>
      <c r="W297"/>
      <c r="X297"/>
      <c r="Y297"/>
      <c r="Z297"/>
      <c r="AA297" s="38"/>
      <c r="AB297"/>
      <c r="AC297"/>
      <c r="AD297"/>
      <c r="AE297" s="1"/>
      <c r="AF297" s="1"/>
      <c r="AG297" s="1"/>
    </row>
    <row r="298" spans="1:33" ht="13.5" customHeight="1">
      <c r="A298" s="1"/>
      <c r="B298" s="1"/>
      <c r="C298" s="1"/>
      <c r="D298" s="1"/>
      <c r="E298" s="1"/>
      <c r="F298"/>
      <c r="G298"/>
      <c r="H298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/>
      <c r="U298"/>
      <c r="V298" s="23"/>
      <c r="W298"/>
      <c r="X298"/>
      <c r="Y298"/>
      <c r="Z298"/>
      <c r="AA298" s="38"/>
      <c r="AB298"/>
      <c r="AC298"/>
      <c r="AD298"/>
      <c r="AE298" s="1"/>
      <c r="AF298" s="1"/>
      <c r="AG298" s="1"/>
    </row>
    <row r="299" spans="1:33" ht="13.5" customHeight="1">
      <c r="A299" s="1"/>
      <c r="B299" s="1"/>
      <c r="C299" s="1"/>
      <c r="D299" s="1"/>
      <c r="E299" s="1"/>
      <c r="F299"/>
      <c r="G299"/>
      <c r="H299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/>
      <c r="U299"/>
      <c r="V299" s="23"/>
      <c r="W299"/>
      <c r="X299"/>
      <c r="Y299"/>
      <c r="Z299"/>
      <c r="AA299" s="38"/>
      <c r="AB299"/>
      <c r="AC299"/>
      <c r="AD299"/>
      <c r="AE299" s="1"/>
      <c r="AF299" s="1"/>
      <c r="AG299" s="1"/>
    </row>
    <row r="300" spans="1:33" ht="13.5" customHeight="1">
      <c r="A300" s="1"/>
      <c r="B300" s="1"/>
      <c r="C300" s="1"/>
      <c r="D300" s="1"/>
      <c r="E300" s="1"/>
      <c r="F300"/>
      <c r="G300"/>
      <c r="H300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/>
      <c r="U300"/>
      <c r="V300" s="23"/>
      <c r="W300"/>
      <c r="X300"/>
      <c r="Y300"/>
      <c r="Z300"/>
      <c r="AA300" s="38"/>
      <c r="AB300"/>
      <c r="AC300"/>
      <c r="AD300"/>
      <c r="AE300" s="1"/>
      <c r="AF300" s="1"/>
      <c r="AG300" s="1"/>
    </row>
    <row r="301" spans="1:33" ht="13.5" customHeight="1">
      <c r="A301" s="1"/>
      <c r="B301" s="1"/>
      <c r="C301" s="1"/>
      <c r="D301" s="1"/>
      <c r="E301" s="1"/>
      <c r="F301"/>
      <c r="G301"/>
      <c r="H301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/>
      <c r="U301"/>
      <c r="V301" s="23"/>
      <c r="W301"/>
      <c r="X301"/>
      <c r="Y301"/>
      <c r="Z301"/>
      <c r="AA301" s="38"/>
      <c r="AB301"/>
      <c r="AC301"/>
      <c r="AD301"/>
      <c r="AE301" s="1"/>
      <c r="AF301" s="1"/>
      <c r="AG301" s="1"/>
    </row>
    <row r="302" spans="1:33" ht="13.5" customHeight="1">
      <c r="A302" s="1"/>
      <c r="B302" s="1"/>
      <c r="C302" s="1"/>
      <c r="D302" s="1"/>
      <c r="E302" s="1"/>
      <c r="F302"/>
      <c r="G302"/>
      <c r="H302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/>
      <c r="U302"/>
      <c r="V302" s="23"/>
      <c r="W302"/>
      <c r="X302"/>
      <c r="Y302"/>
      <c r="Z302"/>
      <c r="AA302" s="38"/>
      <c r="AB302"/>
      <c r="AC302"/>
      <c r="AD302"/>
      <c r="AE302" s="1"/>
      <c r="AF302" s="1"/>
      <c r="AG302" s="1"/>
    </row>
    <row r="303" spans="1:33" ht="13.5" customHeight="1">
      <c r="A303" s="1"/>
      <c r="B303" s="1"/>
      <c r="C303" s="1"/>
      <c r="D303" s="1"/>
      <c r="E303" s="1"/>
      <c r="F303"/>
      <c r="G303"/>
      <c r="H303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/>
      <c r="U303"/>
      <c r="V303" s="23"/>
      <c r="W303"/>
      <c r="X303"/>
      <c r="Y303"/>
      <c r="Z303"/>
      <c r="AA303" s="38"/>
      <c r="AB303"/>
      <c r="AC303"/>
      <c r="AD303"/>
      <c r="AE303" s="1"/>
      <c r="AF303" s="1"/>
      <c r="AG303" s="1"/>
    </row>
    <row r="304" spans="1:33" ht="13.5" customHeight="1">
      <c r="A304" s="1"/>
      <c r="B304" s="1"/>
      <c r="C304" s="1"/>
      <c r="D304" s="1"/>
      <c r="E304" s="1"/>
      <c r="F304"/>
      <c r="G304"/>
      <c r="H304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/>
      <c r="U304"/>
      <c r="V304" s="23"/>
      <c r="W304"/>
      <c r="X304"/>
      <c r="Y304"/>
      <c r="Z304"/>
      <c r="AA304" s="38"/>
      <c r="AB304"/>
      <c r="AC304"/>
      <c r="AD304"/>
      <c r="AE304" s="1"/>
      <c r="AF304" s="1"/>
      <c r="AG304" s="1"/>
    </row>
    <row r="305" spans="1:33" ht="13.5" customHeight="1">
      <c r="A305" s="1"/>
      <c r="B305" s="1"/>
      <c r="C305" s="1"/>
      <c r="D305" s="1"/>
      <c r="E305" s="1"/>
      <c r="F305"/>
      <c r="G305"/>
      <c r="H305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/>
      <c r="U305"/>
      <c r="V305" s="23"/>
      <c r="W305"/>
      <c r="X305"/>
      <c r="Y305"/>
      <c r="Z305"/>
      <c r="AA305" s="38"/>
      <c r="AB305"/>
      <c r="AC305"/>
      <c r="AD305"/>
      <c r="AE305" s="1"/>
      <c r="AF305" s="1"/>
      <c r="AG305" s="1"/>
    </row>
    <row r="306" spans="1:33" ht="13.5" customHeight="1">
      <c r="A306" s="1"/>
      <c r="B306" s="1"/>
      <c r="C306" s="1"/>
      <c r="D306" s="1"/>
      <c r="E306" s="1"/>
      <c r="F306"/>
      <c r="G306"/>
      <c r="H306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/>
      <c r="U306"/>
      <c r="V306" s="23"/>
      <c r="W306"/>
      <c r="X306"/>
      <c r="Y306"/>
      <c r="Z306"/>
      <c r="AA306" s="38"/>
      <c r="AB306"/>
      <c r="AC306"/>
      <c r="AD306"/>
      <c r="AE306" s="1"/>
      <c r="AF306" s="1"/>
      <c r="AG306" s="1"/>
    </row>
    <row r="307" spans="1:33" ht="13.5" customHeight="1">
      <c r="A307" s="1"/>
      <c r="B307" s="1"/>
      <c r="C307" s="1"/>
      <c r="D307" s="1"/>
      <c r="E307" s="1"/>
      <c r="F307"/>
      <c r="G307"/>
      <c r="H30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/>
      <c r="U307"/>
      <c r="V307" s="23"/>
      <c r="W307"/>
      <c r="X307"/>
      <c r="Y307"/>
      <c r="Z307"/>
      <c r="AA307" s="38"/>
      <c r="AB307"/>
      <c r="AC307"/>
      <c r="AD307"/>
      <c r="AE307" s="1"/>
      <c r="AF307" s="1"/>
      <c r="AG307" s="1"/>
    </row>
    <row r="308" spans="1:33" ht="13.5" customHeight="1">
      <c r="A308" s="1"/>
      <c r="B308" s="1"/>
      <c r="C308" s="1"/>
      <c r="D308" s="1"/>
      <c r="E308" s="1"/>
      <c r="F308"/>
      <c r="G308"/>
      <c r="H308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/>
      <c r="U308"/>
      <c r="V308" s="23"/>
      <c r="W308"/>
      <c r="X308"/>
      <c r="Y308"/>
      <c r="Z308"/>
      <c r="AA308" s="38"/>
      <c r="AB308"/>
      <c r="AC308"/>
      <c r="AD308"/>
      <c r="AE308" s="1"/>
      <c r="AF308" s="1"/>
      <c r="AG308" s="1"/>
    </row>
    <row r="309" spans="1:33" ht="13.5" customHeight="1">
      <c r="A309" s="1"/>
      <c r="B309" s="1"/>
      <c r="C309" s="1"/>
      <c r="D309" s="1"/>
      <c r="E309" s="1"/>
      <c r="F309"/>
      <c r="G309"/>
      <c r="H309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/>
      <c r="U309"/>
      <c r="V309" s="23"/>
      <c r="W309"/>
      <c r="X309"/>
      <c r="Y309"/>
      <c r="Z309"/>
      <c r="AA309" s="38"/>
      <c r="AB309"/>
      <c r="AC309"/>
      <c r="AD309"/>
      <c r="AE309" s="1"/>
      <c r="AF309" s="1"/>
      <c r="AG309" s="1"/>
    </row>
    <row r="310" spans="1:33" ht="13.5" customHeight="1">
      <c r="A310" s="1"/>
      <c r="B310" s="1"/>
      <c r="C310" s="1"/>
      <c r="D310" s="1"/>
      <c r="E310" s="1"/>
      <c r="F310"/>
      <c r="G310"/>
      <c r="H310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/>
      <c r="U310"/>
      <c r="V310" s="23"/>
      <c r="W310"/>
      <c r="X310"/>
      <c r="Y310"/>
      <c r="Z310"/>
      <c r="AA310" s="38"/>
      <c r="AB310"/>
      <c r="AC310"/>
      <c r="AD310"/>
      <c r="AE310" s="1"/>
      <c r="AF310" s="1"/>
      <c r="AG310" s="1"/>
    </row>
    <row r="311" spans="1:33" ht="13.5" customHeight="1">
      <c r="A311" s="1"/>
      <c r="B311" s="1"/>
      <c r="C311" s="1"/>
      <c r="D311" s="1"/>
      <c r="E311" s="1"/>
      <c r="F311"/>
      <c r="G311"/>
      <c r="H311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/>
      <c r="U311"/>
      <c r="V311" s="23"/>
      <c r="W311"/>
      <c r="X311"/>
      <c r="Y311"/>
      <c r="Z311"/>
      <c r="AA311" s="38"/>
      <c r="AB311"/>
      <c r="AC311"/>
      <c r="AD311"/>
      <c r="AE311" s="1"/>
      <c r="AF311" s="1"/>
      <c r="AG311" s="1"/>
    </row>
    <row r="312" spans="1:33" ht="13.5" customHeight="1">
      <c r="A312" s="1"/>
      <c r="B312" s="1"/>
      <c r="C312" s="1"/>
      <c r="D312" s="1"/>
      <c r="E312" s="1"/>
      <c r="F312"/>
      <c r="G312"/>
      <c r="H312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/>
      <c r="U312"/>
      <c r="V312" s="23"/>
      <c r="W312"/>
      <c r="X312"/>
      <c r="Y312"/>
      <c r="Z312"/>
      <c r="AA312" s="38"/>
      <c r="AB312"/>
      <c r="AC312"/>
      <c r="AD312"/>
      <c r="AE312" s="1"/>
      <c r="AF312" s="1"/>
      <c r="AG312" s="1"/>
    </row>
    <row r="313" spans="1:33" ht="13.5" customHeight="1">
      <c r="A313" s="1"/>
      <c r="B313" s="1"/>
      <c r="C313" s="1"/>
      <c r="D313" s="1"/>
      <c r="E313" s="1"/>
      <c r="F313"/>
      <c r="G313"/>
      <c r="H313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/>
      <c r="U313"/>
      <c r="V313" s="23"/>
      <c r="W313"/>
      <c r="X313"/>
      <c r="Y313"/>
      <c r="Z313"/>
      <c r="AA313" s="38"/>
      <c r="AB313"/>
      <c r="AC313"/>
      <c r="AD313"/>
      <c r="AE313" s="1"/>
      <c r="AF313" s="1"/>
      <c r="AG313" s="1"/>
    </row>
    <row r="314" spans="1:33" ht="13.5" customHeight="1">
      <c r="A314" s="1"/>
      <c r="B314" s="1"/>
      <c r="C314" s="1"/>
      <c r="D314" s="1"/>
      <c r="E314" s="1"/>
      <c r="F314"/>
      <c r="G314"/>
      <c r="H314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/>
      <c r="U314"/>
      <c r="V314" s="23"/>
      <c r="W314"/>
      <c r="X314"/>
      <c r="Y314"/>
      <c r="Z314"/>
      <c r="AA314" s="38"/>
      <c r="AB314"/>
      <c r="AC314"/>
      <c r="AD314"/>
      <c r="AE314" s="1"/>
      <c r="AF314" s="1"/>
      <c r="AG314" s="1"/>
    </row>
    <row r="315" spans="1:33" ht="13.5" customHeight="1">
      <c r="A315" s="1"/>
      <c r="B315" s="1"/>
      <c r="C315" s="1"/>
      <c r="D315" s="1"/>
      <c r="E315" s="1"/>
      <c r="F315"/>
      <c r="G315"/>
      <c r="H315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/>
      <c r="U315"/>
      <c r="V315" s="23"/>
      <c r="W315"/>
      <c r="X315"/>
      <c r="Y315"/>
      <c r="Z315"/>
      <c r="AA315" s="38"/>
      <c r="AB315"/>
      <c r="AC315"/>
      <c r="AD315"/>
      <c r="AE315" s="1"/>
      <c r="AF315" s="1"/>
      <c r="AG315" s="1"/>
    </row>
    <row r="316" spans="1:33" ht="13.5" customHeight="1">
      <c r="A316" s="1"/>
      <c r="B316" s="1"/>
      <c r="C316" s="1"/>
      <c r="D316" s="1"/>
      <c r="E316" s="1"/>
      <c r="F316"/>
      <c r="G316"/>
      <c r="H316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/>
      <c r="U316"/>
      <c r="V316" s="23"/>
      <c r="W316"/>
      <c r="X316"/>
      <c r="Y316"/>
      <c r="Z316"/>
      <c r="AA316" s="38"/>
      <c r="AB316"/>
      <c r="AC316"/>
      <c r="AD316"/>
      <c r="AE316" s="1"/>
      <c r="AF316" s="1"/>
      <c r="AG316" s="1"/>
    </row>
    <row r="317" spans="1:33" ht="13.5" customHeight="1">
      <c r="A317" s="1"/>
      <c r="B317" s="1"/>
      <c r="C317" s="1"/>
      <c r="D317" s="1"/>
      <c r="E317" s="1"/>
      <c r="F317"/>
      <c r="G317"/>
      <c r="H31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/>
      <c r="U317"/>
      <c r="V317" s="23"/>
      <c r="W317"/>
      <c r="X317"/>
      <c r="Y317"/>
      <c r="Z317"/>
      <c r="AA317" s="38"/>
      <c r="AB317"/>
      <c r="AC317"/>
      <c r="AD317"/>
      <c r="AE317" s="1"/>
      <c r="AF317" s="1"/>
      <c r="AG317" s="1"/>
    </row>
    <row r="318" spans="1:33" ht="13.5" customHeight="1">
      <c r="A318" s="1"/>
      <c r="B318" s="1"/>
      <c r="C318" s="1"/>
      <c r="D318" s="1"/>
      <c r="E318" s="1"/>
      <c r="F318"/>
      <c r="G318"/>
      <c r="H318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/>
      <c r="U318"/>
      <c r="V318" s="23"/>
      <c r="W318"/>
      <c r="X318"/>
      <c r="Y318"/>
      <c r="Z318"/>
      <c r="AA318" s="38"/>
      <c r="AB318"/>
      <c r="AC318"/>
      <c r="AD318"/>
      <c r="AE318" s="1"/>
      <c r="AF318" s="1"/>
      <c r="AG318" s="1"/>
    </row>
    <row r="319" spans="1:33" ht="13.5" customHeight="1">
      <c r="A319" s="1"/>
      <c r="B319" s="1"/>
      <c r="C319" s="1"/>
      <c r="D319" s="1"/>
      <c r="E319" s="1"/>
      <c r="F319"/>
      <c r="G319"/>
      <c r="H319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/>
      <c r="U319"/>
      <c r="V319" s="23"/>
      <c r="W319"/>
      <c r="X319"/>
      <c r="Y319"/>
      <c r="Z319"/>
      <c r="AA319" s="38"/>
      <c r="AB319"/>
      <c r="AC319"/>
      <c r="AD319"/>
      <c r="AE319" s="1"/>
      <c r="AF319" s="1"/>
      <c r="AG319" s="1"/>
    </row>
    <row r="320" spans="1:33" ht="13.5" customHeight="1">
      <c r="A320" s="1"/>
      <c r="B320" s="1"/>
      <c r="C320" s="1"/>
      <c r="D320" s="1"/>
      <c r="E320" s="1"/>
      <c r="F320"/>
      <c r="G320"/>
      <c r="H320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/>
      <c r="U320"/>
      <c r="V320" s="23"/>
      <c r="W320"/>
      <c r="X320"/>
      <c r="Y320"/>
      <c r="Z320"/>
      <c r="AA320" s="38"/>
      <c r="AB320"/>
      <c r="AC320"/>
      <c r="AD320"/>
      <c r="AE320" s="1"/>
      <c r="AF320" s="1"/>
      <c r="AG320" s="1"/>
    </row>
    <row r="321" spans="1:33" ht="13.5" customHeight="1">
      <c r="A321" s="1"/>
      <c r="B321" s="1"/>
      <c r="C321" s="1"/>
      <c r="D321" s="1"/>
      <c r="E321" s="1"/>
      <c r="F321"/>
      <c r="G321"/>
      <c r="H321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/>
      <c r="U321"/>
      <c r="V321" s="23"/>
      <c r="W321"/>
      <c r="X321"/>
      <c r="Y321"/>
      <c r="Z321"/>
      <c r="AA321" s="38"/>
      <c r="AB321"/>
      <c r="AC321"/>
      <c r="AD321"/>
      <c r="AE321" s="1"/>
      <c r="AF321" s="1"/>
      <c r="AG321" s="1"/>
    </row>
    <row r="322" spans="1:33" ht="13.5" customHeight="1">
      <c r="A322" s="1"/>
      <c r="B322" s="1"/>
      <c r="C322" s="1"/>
      <c r="D322" s="1"/>
      <c r="E322" s="1"/>
      <c r="F322"/>
      <c r="G322"/>
      <c r="H322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/>
      <c r="U322"/>
      <c r="V322" s="23"/>
      <c r="W322"/>
      <c r="X322"/>
      <c r="Y322"/>
      <c r="Z322"/>
      <c r="AA322" s="38"/>
      <c r="AB322"/>
      <c r="AC322"/>
      <c r="AD322"/>
      <c r="AE322" s="1"/>
      <c r="AF322" s="1"/>
      <c r="AG322" s="1"/>
    </row>
    <row r="323" spans="1:33" ht="13.5" customHeight="1">
      <c r="A323" s="1"/>
      <c r="B323" s="1"/>
      <c r="C323" s="1"/>
      <c r="D323" s="1"/>
      <c r="E323" s="1"/>
      <c r="F323"/>
      <c r="G323"/>
      <c r="H323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/>
      <c r="U323"/>
      <c r="V323" s="23"/>
      <c r="W323"/>
      <c r="X323"/>
      <c r="Y323"/>
      <c r="Z323"/>
      <c r="AA323" s="38"/>
      <c r="AB323"/>
      <c r="AC323"/>
      <c r="AD323"/>
      <c r="AE323" s="1"/>
      <c r="AF323" s="1"/>
      <c r="AG323" s="1"/>
    </row>
    <row r="324" spans="1:33" ht="13.5" customHeight="1">
      <c r="A324" s="1"/>
      <c r="B324" s="1"/>
      <c r="C324" s="1"/>
      <c r="D324" s="1"/>
      <c r="E324" s="1"/>
      <c r="F324"/>
      <c r="G324"/>
      <c r="H324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/>
      <c r="U324"/>
      <c r="V324" s="23"/>
      <c r="W324"/>
      <c r="X324"/>
      <c r="Y324"/>
      <c r="Z324"/>
      <c r="AA324" s="38"/>
      <c r="AB324"/>
      <c r="AC324"/>
      <c r="AD324"/>
      <c r="AE324" s="1"/>
      <c r="AF324" s="1"/>
      <c r="AG324" s="1"/>
    </row>
    <row r="325" spans="1:33" ht="13.5" customHeight="1">
      <c r="A325" s="1"/>
      <c r="B325" s="1"/>
      <c r="C325" s="1"/>
      <c r="D325" s="1"/>
      <c r="E325" s="1"/>
      <c r="F325"/>
      <c r="G325"/>
      <c r="H325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/>
      <c r="U325"/>
      <c r="V325" s="23"/>
      <c r="W325"/>
      <c r="X325"/>
      <c r="Y325"/>
      <c r="Z325"/>
      <c r="AA325" s="38"/>
      <c r="AB325"/>
      <c r="AC325"/>
      <c r="AD325"/>
      <c r="AE325" s="1"/>
      <c r="AF325" s="1"/>
      <c r="AG325" s="1"/>
    </row>
    <row r="326" spans="1:33" ht="13.5" customHeight="1">
      <c r="A326" s="1"/>
      <c r="B326" s="1"/>
      <c r="C326" s="1"/>
      <c r="D326" s="1"/>
      <c r="E326" s="1"/>
      <c r="F326"/>
      <c r="G326"/>
      <c r="H326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/>
      <c r="U326"/>
      <c r="V326" s="23"/>
      <c r="W326"/>
      <c r="X326"/>
      <c r="Y326"/>
      <c r="Z326"/>
      <c r="AA326" s="38"/>
      <c r="AB326"/>
      <c r="AC326"/>
      <c r="AD326"/>
      <c r="AE326" s="1"/>
      <c r="AF326" s="1"/>
      <c r="AG326" s="1"/>
    </row>
    <row r="327" spans="1:33" ht="13.5" customHeight="1">
      <c r="A327" s="1"/>
      <c r="B327" s="1"/>
      <c r="C327" s="1"/>
      <c r="D327" s="1"/>
      <c r="E327" s="1"/>
      <c r="F327"/>
      <c r="G327"/>
      <c r="H3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/>
      <c r="U327"/>
      <c r="V327" s="23"/>
      <c r="W327"/>
      <c r="X327"/>
      <c r="Y327"/>
      <c r="Z327"/>
      <c r="AA327" s="38"/>
      <c r="AB327"/>
      <c r="AC327"/>
      <c r="AD327"/>
      <c r="AE327" s="1"/>
      <c r="AF327" s="1"/>
      <c r="AG327" s="1"/>
    </row>
    <row r="328" spans="1:33" ht="13.5" customHeight="1">
      <c r="A328" s="1"/>
      <c r="B328" s="1"/>
      <c r="C328" s="1"/>
      <c r="D328" s="1"/>
      <c r="E328" s="1"/>
      <c r="F328"/>
      <c r="G328"/>
      <c r="H328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/>
      <c r="U328"/>
      <c r="V328" s="23"/>
      <c r="W328"/>
      <c r="X328"/>
      <c r="Y328"/>
      <c r="Z328"/>
      <c r="AA328" s="38"/>
      <c r="AB328"/>
      <c r="AC328"/>
      <c r="AD328"/>
      <c r="AE328" s="1"/>
      <c r="AF328" s="1"/>
      <c r="AG328" s="1"/>
    </row>
    <row r="329" spans="1:33" ht="13.5" customHeight="1">
      <c r="A329" s="1"/>
      <c r="B329" s="1"/>
      <c r="C329" s="1"/>
      <c r="D329" s="1"/>
      <c r="E329" s="1"/>
      <c r="F329"/>
      <c r="G329"/>
      <c r="H329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/>
      <c r="U329"/>
      <c r="V329" s="23"/>
      <c r="W329"/>
      <c r="X329"/>
      <c r="Y329"/>
      <c r="Z329"/>
      <c r="AA329" s="38"/>
      <c r="AB329"/>
      <c r="AC329"/>
      <c r="AD329"/>
      <c r="AE329" s="1"/>
      <c r="AF329" s="1"/>
      <c r="AG329" s="1"/>
    </row>
    <row r="330" spans="1:33" ht="13.5" customHeight="1">
      <c r="A330" s="1"/>
      <c r="B330" s="1"/>
      <c r="C330" s="1"/>
      <c r="D330" s="1"/>
      <c r="E330" s="1"/>
      <c r="F330"/>
      <c r="G330"/>
      <c r="H330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/>
      <c r="U330"/>
      <c r="V330" s="23"/>
      <c r="W330"/>
      <c r="X330"/>
      <c r="Y330"/>
      <c r="Z330"/>
      <c r="AA330" s="38"/>
      <c r="AB330"/>
      <c r="AC330"/>
      <c r="AD330"/>
      <c r="AE330" s="1"/>
      <c r="AF330" s="1"/>
      <c r="AG330" s="1"/>
    </row>
    <row r="331" spans="1:33" ht="13.5" customHeight="1">
      <c r="A331" s="1"/>
      <c r="B331" s="1"/>
      <c r="C331" s="1"/>
      <c r="D331" s="1"/>
      <c r="E331" s="1"/>
      <c r="F331"/>
      <c r="G331"/>
      <c r="H331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/>
      <c r="U331"/>
      <c r="V331" s="23"/>
      <c r="W331"/>
      <c r="X331"/>
      <c r="Y331"/>
      <c r="Z331"/>
      <c r="AA331" s="38"/>
      <c r="AB331"/>
      <c r="AC331"/>
      <c r="AD331"/>
      <c r="AE331" s="1"/>
      <c r="AF331" s="1"/>
      <c r="AG331" s="1"/>
    </row>
    <row r="332" spans="1:33" ht="13.5" customHeight="1">
      <c r="A332" s="1"/>
      <c r="B332" s="1"/>
      <c r="C332" s="1"/>
      <c r="D332" s="1"/>
      <c r="E332" s="1"/>
      <c r="F332"/>
      <c r="G332"/>
      <c r="H332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/>
      <c r="U332"/>
      <c r="V332" s="23"/>
      <c r="W332"/>
      <c r="X332"/>
      <c r="Y332"/>
      <c r="Z332"/>
      <c r="AA332" s="38"/>
      <c r="AB332"/>
      <c r="AC332"/>
      <c r="AD332"/>
      <c r="AE332" s="1"/>
      <c r="AF332" s="1"/>
      <c r="AG332" s="1"/>
    </row>
    <row r="333" spans="1:33" ht="13.5" customHeight="1">
      <c r="A333" s="1"/>
      <c r="B333" s="1"/>
      <c r="C333" s="1"/>
      <c r="D333" s="1"/>
      <c r="E333" s="1"/>
      <c r="F333"/>
      <c r="G333"/>
      <c r="H333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/>
      <c r="U333"/>
      <c r="V333" s="23"/>
      <c r="W333"/>
      <c r="X333"/>
      <c r="Y333"/>
      <c r="Z333"/>
      <c r="AA333" s="38"/>
      <c r="AB333"/>
      <c r="AC333"/>
      <c r="AD333"/>
      <c r="AE333" s="1"/>
      <c r="AF333" s="1"/>
      <c r="AG333" s="1"/>
    </row>
    <row r="334" spans="1:33" ht="13.5" customHeight="1">
      <c r="A334" s="1"/>
      <c r="B334" s="1"/>
      <c r="C334" s="1"/>
      <c r="D334" s="1"/>
      <c r="E334" s="1"/>
      <c r="F334"/>
      <c r="G334"/>
      <c r="H334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/>
      <c r="U334"/>
      <c r="V334" s="23"/>
      <c r="W334"/>
      <c r="X334"/>
      <c r="Y334"/>
      <c r="Z334"/>
      <c r="AA334" s="38"/>
      <c r="AB334"/>
      <c r="AC334"/>
      <c r="AD334"/>
      <c r="AE334" s="1"/>
      <c r="AF334" s="1"/>
      <c r="AG334" s="1"/>
    </row>
    <row r="335" spans="1:33" ht="13.5" customHeight="1">
      <c r="A335" s="1"/>
      <c r="B335" s="1"/>
      <c r="C335" s="1"/>
      <c r="D335" s="1"/>
      <c r="E335" s="1"/>
      <c r="F335"/>
      <c r="G335"/>
      <c r="H335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/>
      <c r="U335"/>
      <c r="V335" s="23"/>
      <c r="W335"/>
      <c r="X335"/>
      <c r="Y335"/>
      <c r="Z335"/>
      <c r="AA335" s="38"/>
      <c r="AB335"/>
      <c r="AC335"/>
      <c r="AD335"/>
      <c r="AE335" s="1"/>
      <c r="AF335" s="1"/>
      <c r="AG335" s="1"/>
    </row>
    <row r="336" spans="1:33" ht="13.5" customHeight="1">
      <c r="A336" s="1"/>
      <c r="B336" s="1"/>
      <c r="C336" s="1"/>
      <c r="D336" s="1"/>
      <c r="E336" s="1"/>
      <c r="F336"/>
      <c r="G336"/>
      <c r="H33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/>
      <c r="U336"/>
      <c r="V336" s="23"/>
      <c r="W336"/>
      <c r="X336"/>
      <c r="Y336"/>
      <c r="Z336"/>
      <c r="AA336" s="38"/>
      <c r="AB336"/>
      <c r="AC336"/>
      <c r="AD336"/>
      <c r="AE336" s="1"/>
      <c r="AF336" s="1"/>
      <c r="AG336" s="1"/>
    </row>
    <row r="337" spans="1:33" ht="13.5" customHeight="1">
      <c r="A337" s="1"/>
      <c r="B337" s="1"/>
      <c r="C337" s="1"/>
      <c r="D337" s="1"/>
      <c r="E337" s="1"/>
      <c r="F337"/>
      <c r="G337"/>
      <c r="H33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/>
      <c r="U337"/>
      <c r="V337" s="23"/>
      <c r="W337"/>
      <c r="X337"/>
      <c r="Y337"/>
      <c r="Z337"/>
      <c r="AA337" s="38"/>
      <c r="AB337"/>
      <c r="AC337"/>
      <c r="AD337"/>
      <c r="AE337" s="1"/>
      <c r="AF337" s="1"/>
      <c r="AG337" s="1"/>
    </row>
    <row r="338" spans="1:33" ht="13.5" customHeight="1">
      <c r="A338" s="1"/>
      <c r="B338" s="1"/>
      <c r="C338" s="1"/>
      <c r="D338" s="1"/>
      <c r="E338" s="1"/>
      <c r="F338"/>
      <c r="G338"/>
      <c r="H338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/>
      <c r="U338"/>
      <c r="V338" s="23"/>
      <c r="W338"/>
      <c r="X338"/>
      <c r="Y338"/>
      <c r="Z338"/>
      <c r="AA338" s="38"/>
      <c r="AB338"/>
      <c r="AC338"/>
      <c r="AD338"/>
      <c r="AE338" s="1"/>
      <c r="AF338" s="1"/>
      <c r="AG338" s="1"/>
    </row>
    <row r="339" spans="1:33" ht="13.5" customHeight="1">
      <c r="A339" s="1"/>
      <c r="B339" s="1"/>
      <c r="C339" s="1"/>
      <c r="D339" s="1"/>
      <c r="E339" s="1"/>
      <c r="F339"/>
      <c r="G339"/>
      <c r="H339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/>
      <c r="U339"/>
      <c r="V339" s="23"/>
      <c r="W339"/>
      <c r="X339"/>
      <c r="Y339"/>
      <c r="Z339"/>
      <c r="AA339" s="38"/>
      <c r="AB339"/>
      <c r="AC339"/>
      <c r="AD339"/>
      <c r="AE339" s="1"/>
      <c r="AF339" s="1"/>
      <c r="AG339" s="1"/>
    </row>
    <row r="340" spans="1:33" ht="13.5" customHeight="1">
      <c r="A340" s="1"/>
      <c r="B340" s="1"/>
      <c r="C340" s="1"/>
      <c r="D340" s="1"/>
      <c r="E340" s="1"/>
      <c r="F340"/>
      <c r="G340"/>
      <c r="H340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/>
      <c r="U340"/>
      <c r="V340" s="23"/>
      <c r="W340"/>
      <c r="X340"/>
      <c r="Y340"/>
      <c r="Z340"/>
      <c r="AA340" s="38"/>
      <c r="AB340"/>
      <c r="AC340"/>
      <c r="AD340"/>
      <c r="AE340" s="1"/>
      <c r="AF340" s="1"/>
      <c r="AG340" s="1"/>
    </row>
    <row r="341" spans="1:33" ht="13.5" customHeight="1">
      <c r="A341" s="1"/>
      <c r="B341" s="1"/>
      <c r="C341" s="1"/>
      <c r="D341" s="1"/>
      <c r="E341" s="1"/>
      <c r="F341"/>
      <c r="G341"/>
      <c r="H341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/>
      <c r="U341"/>
      <c r="V341" s="23"/>
      <c r="W341"/>
      <c r="X341"/>
      <c r="Y341"/>
      <c r="Z341"/>
      <c r="AA341" s="38"/>
      <c r="AB341"/>
      <c r="AC341"/>
      <c r="AD341"/>
      <c r="AE341" s="1"/>
      <c r="AF341" s="1"/>
      <c r="AG341" s="1"/>
    </row>
    <row r="342" spans="1:33" ht="13.5" customHeight="1">
      <c r="A342" s="1"/>
      <c r="B342" s="1"/>
      <c r="C342" s="1"/>
      <c r="D342" s="1"/>
      <c r="E342" s="1"/>
      <c r="F342"/>
      <c r="G342"/>
      <c r="H342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/>
      <c r="U342"/>
      <c r="V342" s="23"/>
      <c r="W342"/>
      <c r="X342"/>
      <c r="Y342"/>
      <c r="Z342"/>
      <c r="AA342" s="38"/>
      <c r="AB342"/>
      <c r="AC342"/>
      <c r="AD342"/>
      <c r="AE342" s="1"/>
      <c r="AF342" s="1"/>
      <c r="AG342" s="1"/>
    </row>
    <row r="343" spans="1:33" ht="13.5" customHeight="1">
      <c r="A343" s="1"/>
      <c r="B343" s="1"/>
      <c r="C343" s="1"/>
      <c r="D343" s="1"/>
      <c r="E343" s="1"/>
      <c r="F343"/>
      <c r="G343"/>
      <c r="H343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/>
      <c r="U343"/>
      <c r="V343" s="23"/>
      <c r="W343"/>
      <c r="X343"/>
      <c r="Y343"/>
      <c r="Z343"/>
      <c r="AA343" s="38"/>
      <c r="AB343"/>
      <c r="AC343"/>
      <c r="AD343"/>
      <c r="AE343" s="1"/>
      <c r="AF343" s="1"/>
      <c r="AG343" s="1"/>
    </row>
    <row r="344" spans="1:33" ht="13.5" customHeight="1">
      <c r="A344" s="1"/>
      <c r="B344" s="1"/>
      <c r="C344" s="1"/>
      <c r="D344" s="1"/>
      <c r="E344" s="1"/>
      <c r="F344"/>
      <c r="G344"/>
      <c r="H344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/>
      <c r="U344"/>
      <c r="V344" s="23"/>
      <c r="W344"/>
      <c r="X344"/>
      <c r="Y344"/>
      <c r="Z344"/>
      <c r="AA344" s="38"/>
      <c r="AB344"/>
      <c r="AC344"/>
      <c r="AD344"/>
      <c r="AE344" s="1"/>
      <c r="AF344" s="1"/>
      <c r="AG344" s="1"/>
    </row>
    <row r="345" spans="1:33" ht="13.5" customHeight="1">
      <c r="A345" s="1"/>
      <c r="B345" s="1"/>
      <c r="C345" s="1"/>
      <c r="D345" s="1"/>
      <c r="E345" s="1"/>
      <c r="F345"/>
      <c r="G345"/>
      <c r="H345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/>
      <c r="U345"/>
      <c r="V345" s="23"/>
      <c r="W345"/>
      <c r="X345"/>
      <c r="Y345"/>
      <c r="Z345"/>
      <c r="AA345" s="38"/>
      <c r="AB345"/>
      <c r="AC345"/>
      <c r="AD345"/>
      <c r="AE345" s="1"/>
      <c r="AF345" s="1"/>
      <c r="AG345" s="1"/>
    </row>
    <row r="346" spans="1:33" ht="13.5" customHeight="1">
      <c r="A346" s="1"/>
      <c r="B346" s="1"/>
      <c r="C346" s="1"/>
      <c r="D346" s="1"/>
      <c r="E346" s="1"/>
      <c r="F346"/>
      <c r="G346"/>
      <c r="H3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/>
      <c r="U346"/>
      <c r="V346" s="23"/>
      <c r="W346"/>
      <c r="X346"/>
      <c r="Y346"/>
      <c r="Z346"/>
      <c r="AA346" s="38"/>
      <c r="AB346"/>
      <c r="AC346"/>
      <c r="AD346"/>
      <c r="AE346" s="1"/>
      <c r="AF346" s="1"/>
      <c r="AG346" s="1"/>
    </row>
    <row r="347" spans="1:33" ht="13.5" customHeight="1">
      <c r="A347" s="1"/>
      <c r="B347" s="1"/>
      <c r="C347" s="1"/>
      <c r="D347" s="1"/>
      <c r="E347" s="1"/>
      <c r="F347"/>
      <c r="G347"/>
      <c r="H3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/>
      <c r="U347"/>
      <c r="V347" s="23"/>
      <c r="W347"/>
      <c r="X347"/>
      <c r="Y347"/>
      <c r="Z347"/>
      <c r="AA347" s="38"/>
      <c r="AB347"/>
      <c r="AC347"/>
      <c r="AD347"/>
      <c r="AE347" s="1"/>
      <c r="AF347" s="1"/>
      <c r="AG347" s="1"/>
    </row>
    <row r="348" spans="1:33" ht="13.5" customHeight="1">
      <c r="A348" s="1"/>
      <c r="B348" s="1"/>
      <c r="C348" s="1"/>
      <c r="D348" s="1"/>
      <c r="E348" s="1"/>
      <c r="F348"/>
      <c r="G348"/>
      <c r="H348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/>
      <c r="U348"/>
      <c r="V348" s="23"/>
      <c r="W348"/>
      <c r="X348"/>
      <c r="Y348"/>
      <c r="Z348"/>
      <c r="AA348" s="38"/>
      <c r="AB348"/>
      <c r="AC348"/>
      <c r="AD348"/>
      <c r="AE348" s="1"/>
      <c r="AF348" s="1"/>
      <c r="AG348" s="1"/>
    </row>
    <row r="349" spans="1:33" ht="13.5" customHeight="1">
      <c r="A349" s="1"/>
      <c r="B349" s="1"/>
      <c r="C349" s="1"/>
      <c r="D349" s="1"/>
      <c r="E349" s="1"/>
      <c r="F349"/>
      <c r="G349"/>
      <c r="H349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/>
      <c r="U349"/>
      <c r="V349" s="23"/>
      <c r="W349"/>
      <c r="X349"/>
      <c r="Y349"/>
      <c r="Z349"/>
      <c r="AA349" s="38"/>
      <c r="AB349"/>
      <c r="AC349"/>
      <c r="AD349"/>
      <c r="AE349" s="1"/>
      <c r="AF349" s="1"/>
      <c r="AG349" s="1"/>
    </row>
    <row r="350" spans="1:33" ht="13.5" customHeight="1">
      <c r="A350" s="1"/>
      <c r="B350" s="1"/>
      <c r="C350" s="1"/>
      <c r="D350" s="1"/>
      <c r="E350" s="1"/>
      <c r="F350"/>
      <c r="G350"/>
      <c r="H350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/>
      <c r="U350"/>
      <c r="V350" s="23"/>
      <c r="W350"/>
      <c r="X350"/>
      <c r="Y350"/>
      <c r="Z350"/>
      <c r="AA350" s="38"/>
      <c r="AB350"/>
      <c r="AC350"/>
      <c r="AD350"/>
      <c r="AE350" s="1"/>
      <c r="AF350" s="1"/>
      <c r="AG350" s="1"/>
    </row>
    <row r="351" spans="1:33" ht="13.5" customHeight="1">
      <c r="A351" s="1"/>
      <c r="B351" s="1"/>
      <c r="C351" s="1"/>
      <c r="D351" s="1"/>
      <c r="E351" s="1"/>
      <c r="F351"/>
      <c r="G351"/>
      <c r="H351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/>
      <c r="U351"/>
      <c r="V351" s="23"/>
      <c r="W351"/>
      <c r="X351"/>
      <c r="Y351"/>
      <c r="Z351"/>
      <c r="AA351" s="38"/>
      <c r="AB351"/>
      <c r="AC351"/>
      <c r="AD351"/>
      <c r="AE351" s="1"/>
      <c r="AF351" s="1"/>
      <c r="AG351" s="1"/>
    </row>
    <row r="352" spans="1:33" ht="13.5" customHeight="1">
      <c r="A352" s="1"/>
      <c r="B352" s="1"/>
      <c r="C352" s="1"/>
      <c r="D352" s="1"/>
      <c r="E352" s="1"/>
      <c r="F352"/>
      <c r="G352"/>
      <c r="H352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/>
      <c r="U352"/>
      <c r="V352" s="23"/>
      <c r="W352"/>
      <c r="X352"/>
      <c r="Y352"/>
      <c r="Z352"/>
      <c r="AA352" s="38"/>
      <c r="AB352"/>
      <c r="AC352"/>
      <c r="AD352"/>
      <c r="AE352" s="1"/>
      <c r="AF352" s="1"/>
      <c r="AG352" s="1"/>
    </row>
    <row r="353" spans="1:33" ht="13.5" customHeight="1">
      <c r="A353" s="1"/>
      <c r="B353" s="1"/>
      <c r="C353" s="1"/>
      <c r="D353" s="1"/>
      <c r="E353" s="1"/>
      <c r="F353"/>
      <c r="G353"/>
      <c r="H353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/>
      <c r="U353"/>
      <c r="V353" s="23"/>
      <c r="W353"/>
      <c r="X353"/>
      <c r="Y353"/>
      <c r="Z353"/>
      <c r="AA353" s="38"/>
      <c r="AB353"/>
      <c r="AC353"/>
      <c r="AD353"/>
      <c r="AE353" s="1"/>
      <c r="AF353" s="1"/>
      <c r="AG353" s="1"/>
    </row>
    <row r="354" spans="6:30" ht="12.75">
      <c r="F354"/>
      <c r="G354"/>
      <c r="H354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/>
      <c r="U354"/>
      <c r="V354" s="23"/>
      <c r="W354"/>
      <c r="X354"/>
      <c r="Y354"/>
      <c r="Z354"/>
      <c r="AA354" s="38"/>
      <c r="AB354"/>
      <c r="AC354"/>
      <c r="AD354"/>
    </row>
    <row r="355" spans="6:30" ht="12.75">
      <c r="F355"/>
      <c r="G355"/>
      <c r="H355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/>
      <c r="U355"/>
      <c r="V355" s="23"/>
      <c r="W355"/>
      <c r="X355"/>
      <c r="Y355"/>
      <c r="Z355"/>
      <c r="AA355" s="38"/>
      <c r="AB355"/>
      <c r="AC355"/>
      <c r="AD355"/>
    </row>
    <row r="356" spans="6:30" ht="12.75">
      <c r="F356"/>
      <c r="G356"/>
      <c r="H356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/>
      <c r="U356"/>
      <c r="V356" s="23"/>
      <c r="W356"/>
      <c r="X356"/>
      <c r="Y356"/>
      <c r="Z356"/>
      <c r="AA356" s="38"/>
      <c r="AB356"/>
      <c r="AC356"/>
      <c r="AD356"/>
    </row>
    <row r="357" spans="6:30" ht="12.75">
      <c r="F357"/>
      <c r="G357"/>
      <c r="H35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/>
      <c r="U357"/>
      <c r="V357" s="23"/>
      <c r="W357"/>
      <c r="X357"/>
      <c r="Y357"/>
      <c r="Z357"/>
      <c r="AA357" s="38"/>
      <c r="AB357"/>
      <c r="AC357"/>
      <c r="AD357"/>
    </row>
    <row r="358" spans="6:30" ht="12.75">
      <c r="F358"/>
      <c r="G358"/>
      <c r="H358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/>
      <c r="U358"/>
      <c r="V358" s="23"/>
      <c r="W358"/>
      <c r="X358"/>
      <c r="Y358"/>
      <c r="Z358"/>
      <c r="AA358" s="38"/>
      <c r="AB358"/>
      <c r="AC358"/>
      <c r="AD358"/>
    </row>
    <row r="359" spans="6:30" ht="12.75">
      <c r="F359"/>
      <c r="G359"/>
      <c r="H359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/>
      <c r="U359"/>
      <c r="V359" s="23"/>
      <c r="W359"/>
      <c r="X359"/>
      <c r="Y359"/>
      <c r="Z359"/>
      <c r="AA359" s="38"/>
      <c r="AB359"/>
      <c r="AC359"/>
      <c r="AD359"/>
    </row>
    <row r="360" spans="6:30" ht="12.75">
      <c r="F360"/>
      <c r="G360"/>
      <c r="H360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/>
      <c r="U360"/>
      <c r="V360" s="23"/>
      <c r="W360"/>
      <c r="X360"/>
      <c r="Y360"/>
      <c r="Z360"/>
      <c r="AA360" s="38"/>
      <c r="AB360"/>
      <c r="AC360"/>
      <c r="AD360"/>
    </row>
    <row r="361" spans="6:30" ht="12.75">
      <c r="F361"/>
      <c r="G361"/>
      <c r="H361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/>
      <c r="U361"/>
      <c r="V361" s="23"/>
      <c r="W361"/>
      <c r="X361"/>
      <c r="Y361"/>
      <c r="Z361"/>
      <c r="AA361" s="38"/>
      <c r="AB361"/>
      <c r="AC361"/>
      <c r="AD361"/>
    </row>
    <row r="362" spans="6:30" ht="12.75">
      <c r="F362"/>
      <c r="G362"/>
      <c r="H362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/>
      <c r="U362"/>
      <c r="V362" s="23"/>
      <c r="W362"/>
      <c r="X362"/>
      <c r="Y362"/>
      <c r="Z362"/>
      <c r="AA362" s="38"/>
      <c r="AB362"/>
      <c r="AC362"/>
      <c r="AD362"/>
    </row>
    <row r="363" spans="6:30" ht="12.75">
      <c r="F363"/>
      <c r="G363"/>
      <c r="H363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/>
      <c r="U363"/>
      <c r="V363" s="23"/>
      <c r="W363"/>
      <c r="X363"/>
      <c r="Y363"/>
      <c r="Z363"/>
      <c r="AA363" s="38"/>
      <c r="AB363"/>
      <c r="AC363"/>
      <c r="AD363"/>
    </row>
    <row r="364" spans="6:30" ht="12.75">
      <c r="F364"/>
      <c r="G364"/>
      <c r="H364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/>
      <c r="U364"/>
      <c r="V364" s="23"/>
      <c r="W364"/>
      <c r="X364"/>
      <c r="Y364"/>
      <c r="Z364"/>
      <c r="AA364" s="38"/>
      <c r="AB364"/>
      <c r="AC364"/>
      <c r="AD364"/>
    </row>
    <row r="365" spans="6:30" ht="12.75">
      <c r="F365"/>
      <c r="G365"/>
      <c r="H365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/>
      <c r="U365"/>
      <c r="V365" s="23"/>
      <c r="W365"/>
      <c r="X365"/>
      <c r="Y365"/>
      <c r="Z365"/>
      <c r="AA365" s="38"/>
      <c r="AB365"/>
      <c r="AC365"/>
      <c r="AD365"/>
    </row>
    <row r="366" spans="6:30" ht="12.75">
      <c r="F366"/>
      <c r="G366"/>
      <c r="H366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/>
      <c r="U366"/>
      <c r="V366" s="23"/>
      <c r="W366"/>
      <c r="X366"/>
      <c r="Y366"/>
      <c r="Z366"/>
      <c r="AA366" s="38"/>
      <c r="AB366"/>
      <c r="AC366"/>
      <c r="AD366"/>
    </row>
    <row r="367" spans="6:30" ht="12.75">
      <c r="F367"/>
      <c r="G367"/>
      <c r="H36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/>
      <c r="U367"/>
      <c r="V367" s="23"/>
      <c r="W367"/>
      <c r="X367"/>
      <c r="Y367"/>
      <c r="Z367"/>
      <c r="AA367" s="38"/>
      <c r="AB367"/>
      <c r="AC367"/>
      <c r="AD367"/>
    </row>
    <row r="368" spans="6:30" ht="12.75">
      <c r="F368"/>
      <c r="G368"/>
      <c r="H368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/>
      <c r="U368"/>
      <c r="V368" s="23"/>
      <c r="W368"/>
      <c r="X368"/>
      <c r="Y368"/>
      <c r="Z368"/>
      <c r="AA368" s="38"/>
      <c r="AB368"/>
      <c r="AC368"/>
      <c r="AD368"/>
    </row>
    <row r="369" spans="6:30" ht="12.75">
      <c r="F369"/>
      <c r="G369"/>
      <c r="H369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/>
      <c r="U369"/>
      <c r="V369" s="23"/>
      <c r="W369"/>
      <c r="X369"/>
      <c r="Y369"/>
      <c r="Z369"/>
      <c r="AA369" s="38"/>
      <c r="AB369"/>
      <c r="AC369"/>
      <c r="AD369"/>
    </row>
    <row r="370" spans="6:30" ht="12.75">
      <c r="F370"/>
      <c r="G370"/>
      <c r="H370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/>
      <c r="U370"/>
      <c r="V370" s="23"/>
      <c r="W370"/>
      <c r="X370"/>
      <c r="Y370"/>
      <c r="Z370"/>
      <c r="AA370" s="38"/>
      <c r="AB370"/>
      <c r="AC370"/>
      <c r="AD370"/>
    </row>
    <row r="371" spans="6:30" ht="12.75">
      <c r="F371"/>
      <c r="G371"/>
      <c r="H371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/>
      <c r="U371"/>
      <c r="V371" s="23"/>
      <c r="W371"/>
      <c r="X371"/>
      <c r="Y371"/>
      <c r="Z371"/>
      <c r="AA371" s="38"/>
      <c r="AB371"/>
      <c r="AC371"/>
      <c r="AD371"/>
    </row>
    <row r="372" spans="6:30" ht="12.75">
      <c r="F372"/>
      <c r="G372"/>
      <c r="H372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/>
      <c r="U372"/>
      <c r="V372" s="23"/>
      <c r="W372"/>
      <c r="X372"/>
      <c r="Y372"/>
      <c r="Z372"/>
      <c r="AA372" s="38"/>
      <c r="AB372"/>
      <c r="AC372"/>
      <c r="AD372"/>
    </row>
    <row r="373" spans="6:30" ht="12.75">
      <c r="F373"/>
      <c r="G373"/>
      <c r="H373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/>
      <c r="U373"/>
      <c r="V373" s="23"/>
      <c r="W373"/>
      <c r="X373"/>
      <c r="Y373"/>
      <c r="Z373"/>
      <c r="AA373" s="38"/>
      <c r="AB373"/>
      <c r="AC373"/>
      <c r="AD373"/>
    </row>
    <row r="374" spans="6:30" ht="12.75">
      <c r="F374"/>
      <c r="G374"/>
      <c r="H374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/>
      <c r="U374"/>
      <c r="V374" s="23"/>
      <c r="W374"/>
      <c r="X374"/>
      <c r="Y374"/>
      <c r="Z374"/>
      <c r="AA374" s="38"/>
      <c r="AB374"/>
      <c r="AC374"/>
      <c r="AD374"/>
    </row>
    <row r="375" spans="6:30" ht="12.75">
      <c r="F375"/>
      <c r="G375"/>
      <c r="H375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/>
      <c r="U375"/>
      <c r="V375" s="23"/>
      <c r="W375"/>
      <c r="X375"/>
      <c r="Y375"/>
      <c r="Z375"/>
      <c r="AA375" s="38"/>
      <c r="AB375"/>
      <c r="AC375"/>
      <c r="AD375"/>
    </row>
    <row r="376" spans="6:30" ht="12.75">
      <c r="F376"/>
      <c r="G376"/>
      <c r="H376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/>
      <c r="U376"/>
      <c r="V376" s="23"/>
      <c r="W376"/>
      <c r="X376"/>
      <c r="Y376"/>
      <c r="Z376"/>
      <c r="AA376" s="38"/>
      <c r="AB376"/>
      <c r="AC376"/>
      <c r="AD376"/>
    </row>
    <row r="377" spans="6:30" ht="12.75">
      <c r="F377"/>
      <c r="G377"/>
      <c r="H37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/>
      <c r="U377"/>
      <c r="V377" s="23"/>
      <c r="W377"/>
      <c r="X377"/>
      <c r="Y377"/>
      <c r="Z377"/>
      <c r="AA377" s="38"/>
      <c r="AB377"/>
      <c r="AC377"/>
      <c r="AD377"/>
    </row>
    <row r="378" spans="6:30" ht="12.75">
      <c r="F378"/>
      <c r="G378"/>
      <c r="H378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/>
      <c r="U378"/>
      <c r="V378" s="23"/>
      <c r="W378"/>
      <c r="X378"/>
      <c r="Y378"/>
      <c r="Z378"/>
      <c r="AA378" s="38"/>
      <c r="AB378"/>
      <c r="AC378"/>
      <c r="AD378"/>
    </row>
    <row r="379" spans="6:30" ht="12.75">
      <c r="F379"/>
      <c r="G379"/>
      <c r="H379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/>
      <c r="U379"/>
      <c r="V379" s="23"/>
      <c r="W379"/>
      <c r="X379"/>
      <c r="Y379"/>
      <c r="Z379"/>
      <c r="AA379" s="38"/>
      <c r="AB379"/>
      <c r="AC379"/>
      <c r="AD379"/>
    </row>
    <row r="380" spans="6:30" ht="12.75">
      <c r="F380"/>
      <c r="G380"/>
      <c r="H380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/>
      <c r="U380"/>
      <c r="V380" s="23"/>
      <c r="W380"/>
      <c r="X380"/>
      <c r="Y380"/>
      <c r="Z380"/>
      <c r="AA380" s="38"/>
      <c r="AB380"/>
      <c r="AC380"/>
      <c r="AD380"/>
    </row>
    <row r="381" spans="6:30" ht="12.75">
      <c r="F381"/>
      <c r="G381"/>
      <c r="H381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/>
      <c r="U381"/>
      <c r="V381" s="23"/>
      <c r="W381"/>
      <c r="X381"/>
      <c r="Y381"/>
      <c r="Z381"/>
      <c r="AA381" s="38"/>
      <c r="AB381"/>
      <c r="AC381"/>
      <c r="AD381"/>
    </row>
    <row r="382" spans="6:30" ht="12.75">
      <c r="F382"/>
      <c r="G382"/>
      <c r="H382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/>
      <c r="U382"/>
      <c r="V382" s="23"/>
      <c r="W382"/>
      <c r="X382"/>
      <c r="Y382"/>
      <c r="Z382"/>
      <c r="AA382" s="38"/>
      <c r="AB382"/>
      <c r="AC382"/>
      <c r="AD382"/>
    </row>
    <row r="383" spans="6:30" ht="12.75">
      <c r="F383"/>
      <c r="G383"/>
      <c r="H383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/>
      <c r="U383"/>
      <c r="V383" s="23"/>
      <c r="W383"/>
      <c r="X383"/>
      <c r="Y383"/>
      <c r="Z383"/>
      <c r="AA383" s="38"/>
      <c r="AB383"/>
      <c r="AC383"/>
      <c r="AD383"/>
    </row>
  </sheetData>
  <sheetProtection/>
  <mergeCells count="104">
    <mergeCell ref="Q49:Q51"/>
    <mergeCell ref="R49:R51"/>
    <mergeCell ref="I116:K116"/>
    <mergeCell ref="I118:K118"/>
    <mergeCell ref="E41:E42"/>
    <mergeCell ref="I63:I64"/>
    <mergeCell ref="Q90:Q91"/>
    <mergeCell ref="I61:I62"/>
    <mergeCell ref="K61:K62"/>
    <mergeCell ref="I81:I82"/>
    <mergeCell ref="C43:C44"/>
    <mergeCell ref="D43:D44"/>
    <mergeCell ref="E43:E44"/>
    <mergeCell ref="C46:C47"/>
    <mergeCell ref="D46:D47"/>
    <mergeCell ref="E46:E47"/>
    <mergeCell ref="C90:C91"/>
    <mergeCell ref="D90:D91"/>
    <mergeCell ref="E81:E82"/>
    <mergeCell ref="C83:C84"/>
    <mergeCell ref="C81:C82"/>
    <mergeCell ref="D81:D82"/>
    <mergeCell ref="D83:D84"/>
    <mergeCell ref="E83:E84"/>
    <mergeCell ref="J81:J82"/>
    <mergeCell ref="K81:K82"/>
    <mergeCell ref="M16:M18"/>
    <mergeCell ref="I41:I42"/>
    <mergeCell ref="J41:J42"/>
    <mergeCell ref="K41:K42"/>
    <mergeCell ref="I33:I34"/>
    <mergeCell ref="O16:O18"/>
    <mergeCell ref="K16:K22"/>
    <mergeCell ref="J16:J22"/>
    <mergeCell ref="I16:I22"/>
    <mergeCell ref="I50:I51"/>
    <mergeCell ref="J50:J51"/>
    <mergeCell ref="K50:K51"/>
    <mergeCell ref="M50:M51"/>
    <mergeCell ref="N50:N51"/>
    <mergeCell ref="O50:O51"/>
    <mergeCell ref="AB2:AD2"/>
    <mergeCell ref="AB3:AD3"/>
    <mergeCell ref="AE6:AG8"/>
    <mergeCell ref="J5:O5"/>
    <mergeCell ref="L7:O7"/>
    <mergeCell ref="C4:AD4"/>
    <mergeCell ref="AD6:AD8"/>
    <mergeCell ref="U7:W7"/>
    <mergeCell ref="T7:T8"/>
    <mergeCell ref="G6:S6"/>
    <mergeCell ref="T6:AC6"/>
    <mergeCell ref="G7:G8"/>
    <mergeCell ref="AB7:AC7"/>
    <mergeCell ref="P7:S7"/>
    <mergeCell ref="H7:K7"/>
    <mergeCell ref="X7:Z7"/>
    <mergeCell ref="F6:F8"/>
    <mergeCell ref="C6:E8"/>
    <mergeCell ref="C41:C42"/>
    <mergeCell ref="D41:D42"/>
    <mergeCell ref="C16:C17"/>
    <mergeCell ref="D16:D17"/>
    <mergeCell ref="E16:E17"/>
    <mergeCell ref="C19:C20"/>
    <mergeCell ref="D19:D20"/>
    <mergeCell ref="E19:E20"/>
    <mergeCell ref="Q41:Q42"/>
    <mergeCell ref="C54:C55"/>
    <mergeCell ref="D54:D55"/>
    <mergeCell ref="E54:E55"/>
    <mergeCell ref="I54:I55"/>
    <mergeCell ref="J54:J55"/>
    <mergeCell ref="K54:K55"/>
    <mergeCell ref="C49:C51"/>
    <mergeCell ref="D49:D51"/>
    <mergeCell ref="E49:E51"/>
    <mergeCell ref="S83:S84"/>
    <mergeCell ref="F59:F60"/>
    <mergeCell ref="I59:I60"/>
    <mergeCell ref="K59:K60"/>
    <mergeCell ref="Q81:Q82"/>
    <mergeCell ref="K83:K84"/>
    <mergeCell ref="Q83:Q84"/>
    <mergeCell ref="I83:I84"/>
    <mergeCell ref="J83:J84"/>
    <mergeCell ref="S81:S82"/>
    <mergeCell ref="S87:S88"/>
    <mergeCell ref="C85:C86"/>
    <mergeCell ref="D85:D86"/>
    <mergeCell ref="E85:E86"/>
    <mergeCell ref="I85:I86"/>
    <mergeCell ref="J85:J86"/>
    <mergeCell ref="K85:K86"/>
    <mergeCell ref="S41:S42"/>
    <mergeCell ref="Q85:Q86"/>
    <mergeCell ref="S85:S86"/>
    <mergeCell ref="C87:C88"/>
    <mergeCell ref="D87:D88"/>
    <mergeCell ref="E87:E88"/>
    <mergeCell ref="I87:I88"/>
    <mergeCell ref="J87:J88"/>
    <mergeCell ref="K87:K88"/>
    <mergeCell ref="Q87:Q88"/>
  </mergeCells>
  <printOptions horizontalCentered="1"/>
  <pageMargins left="0.1968503937007874" right="0.1968503937007874" top="0.15748031496062992" bottom="0.2362204724409449" header="0" footer="0"/>
  <pageSetup firstPageNumber="21" useFirstPageNumber="1" fitToHeight="0" fitToWidth="1" horizontalDpi="600" verticalDpi="600" orientation="landscape" paperSize="9" scale="4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Корягина</dc:creator>
  <cp:keywords/>
  <dc:description/>
  <cp:lastModifiedBy>User</cp:lastModifiedBy>
  <cp:lastPrinted>2014-01-28T04:12:13Z</cp:lastPrinted>
  <dcterms:created xsi:type="dcterms:W3CDTF">2007-07-27T06:36:16Z</dcterms:created>
  <dcterms:modified xsi:type="dcterms:W3CDTF">2015-01-20T05:00:41Z</dcterms:modified>
  <cp:category/>
  <cp:version/>
  <cp:contentType/>
  <cp:contentStatus/>
</cp:coreProperties>
</file>