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<sst xmlns="http://schemas.openxmlformats.org/spreadsheetml/2006/main" count="242" uniqueCount="211">
  <si>
    <t>Форма 17.2
приложения 3 к Рекомендациям по подготовке заявок на предоставление финансовой поддержки за счет средств государственной корпорации – Фонда содействия реформированию жилищно-коммунального хозяйства и приложений к ней, утвержденным решением правления Фонда от 3 февраля 2014 года, протокол № 474</t>
  </si>
  <si>
    <t>Реестр многоквартирных домов, которые подлежат капитальному ремонту, которым планируется предоставление финансовой поддержки за счет средств Фонда, и которые включены в утвержденный субъектом Российской Федерации в соответствии с жилищным законодательством краткосрочный план реализации региональной программы капитального ремонта многоквартирных домов, по видам ремонта</t>
  </si>
  <si>
    <t>№ п\п</t>
  </si>
  <si>
    <t>Адрес МКД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</si>
  <si>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</si>
  <si>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</si>
  <si>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</si>
  <si>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</si>
  <si>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</si>
  <si>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</si>
  <si>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</si>
  <si>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</si>
  <si>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</si>
  <si>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</si>
  <si>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переустройство невентилируемой крыши на вентилируемую крышу</t>
  </si>
  <si>
    <t>устройство выходов на кровлю</t>
  </si>
  <si>
    <t>установка коллективных (общедомовых) ПУ и УУ</t>
  </si>
  <si>
    <t>ремонт несущих конструкций многоквартирного дома</t>
  </si>
  <si>
    <t>устройство или ремонт систем противопожарной автоматики и дымоудаления</t>
  </si>
  <si>
    <t>устройство или ремонт системы мусороудаления</t>
  </si>
  <si>
    <t>ремонт балконных плит</t>
  </si>
  <si>
    <t>ремонт козырьков входных крылец</t>
  </si>
  <si>
    <t>руб.</t>
  </si>
  <si>
    <t>пред. стоим., руб.</t>
  </si>
  <si>
    <t>ед.</t>
  </si>
  <si>
    <t>кв.м.</t>
  </si>
  <si>
    <t>куб.м.</t>
  </si>
  <si>
    <t>4.1</t>
  </si>
  <si>
    <t>6.1</t>
  </si>
  <si>
    <t>8.1</t>
  </si>
  <si>
    <t>10.1</t>
  </si>
  <si>
    <t>12.1</t>
  </si>
  <si>
    <t>14.1</t>
  </si>
  <si>
    <t>15.1</t>
  </si>
  <si>
    <t>16.1</t>
  </si>
  <si>
    <t>17.1</t>
  </si>
  <si>
    <t>18.1</t>
  </si>
  <si>
    <t>19.1</t>
  </si>
  <si>
    <t>20.1</t>
  </si>
  <si>
    <t>21.1</t>
  </si>
  <si>
    <t>22.1</t>
  </si>
  <si>
    <t>23.1</t>
  </si>
  <si>
    <t>ИТОГО</t>
  </si>
  <si>
    <t>1.</t>
  </si>
  <si>
    <t>с Неволино, ул.Каменных, д.4</t>
  </si>
  <si>
    <t>2.</t>
  </si>
  <si>
    <t>с Ленск, ул.Ленина, д.24</t>
  </si>
  <si>
    <t>3.</t>
  </si>
  <si>
    <t>с Моховое, ул.Советская, д.18</t>
  </si>
  <si>
    <t>4.</t>
  </si>
  <si>
    <t>п Иренский, ул.отсутствует, д.1</t>
  </si>
  <si>
    <t>5.</t>
  </si>
  <si>
    <t>п Иренский, ул.отсутствует, д.8</t>
  </si>
  <si>
    <t>6.</t>
  </si>
  <si>
    <t>с Моховое, ул.Ленина, д.14</t>
  </si>
  <si>
    <t>7.</t>
  </si>
  <si>
    <t>с Моховое, ул.Советская, д.8</t>
  </si>
  <si>
    <t>8.</t>
  </si>
  <si>
    <t>с Моховое, ул.Ленина, д.20</t>
  </si>
  <si>
    <t>9.</t>
  </si>
  <si>
    <t>с Моховое, ул.Ленина, д.19</t>
  </si>
  <si>
    <t>10.</t>
  </si>
  <si>
    <t>п Комсомольский, ул.Мира, д.7</t>
  </si>
  <si>
    <t>11.</t>
  </si>
  <si>
    <t>п ст Ергач, ул.Новая, д.9</t>
  </si>
  <si>
    <t>12.</t>
  </si>
  <si>
    <t>с Калинино, ул.Ленина, д.25</t>
  </si>
  <si>
    <t>13.</t>
  </si>
  <si>
    <t>п ст Ергач, ул.Школьная, д.17</t>
  </si>
  <si>
    <t>14.</t>
  </si>
  <si>
    <t>п ст Ергач, ул.Дачная, д.4</t>
  </si>
  <si>
    <t>15.</t>
  </si>
  <si>
    <t>п ст Ергач, ул.Дачная, д.3</t>
  </si>
  <si>
    <t>16.</t>
  </si>
  <si>
    <t>с Плеханово, ул.Юбилейная, д.1</t>
  </si>
  <si>
    <t>17.</t>
  </si>
  <si>
    <t>п ст Ергач, ул.Дачная, д.5</t>
  </si>
  <si>
    <t>18.</t>
  </si>
  <si>
    <t>п Бабина Гора, ул.Трактовая, д.7</t>
  </si>
  <si>
    <t>19.</t>
  </si>
  <si>
    <t>п Иренский, ул.отсутствует, д.7</t>
  </si>
  <si>
    <t>20.</t>
  </si>
  <si>
    <t>п ст Ергач, ул.Заводская, д.9</t>
  </si>
  <si>
    <t>21.</t>
  </si>
  <si>
    <t>п ст Ергач, ул.Новая, д.11</t>
  </si>
  <si>
    <t>22.</t>
  </si>
  <si>
    <t>п ст Ергач, ул.Заводская, д.14</t>
  </si>
  <si>
    <t>23.</t>
  </si>
  <si>
    <t>п Шадейка, ул.Трактовая, д.27</t>
  </si>
  <si>
    <t>24.</t>
  </si>
  <si>
    <t>п ст Ергач, ул.Заводская, д.11</t>
  </si>
  <si>
    <t>25.</t>
  </si>
  <si>
    <t>п ст Ергач, ул.Новая, д.10</t>
  </si>
  <si>
    <t>26.</t>
  </si>
  <si>
    <t>п ст Ергач, ул.Новая, д.16</t>
  </si>
  <si>
    <t>27.</t>
  </si>
  <si>
    <t>п ст Ергач, ул.Новая, д.8</t>
  </si>
  <si>
    <t>28.</t>
  </si>
  <si>
    <t>п ст Ергач, ул.Новая, д.12</t>
  </si>
  <si>
    <t>29.</t>
  </si>
  <si>
    <t>п Шадейка, ул.Заречная, д.1</t>
  </si>
  <si>
    <t>30.</t>
  </si>
  <si>
    <t>п ст Ергач, ул.Новая, д.6</t>
  </si>
  <si>
    <t>31.</t>
  </si>
  <si>
    <t>п ст Ергач, ул.Трактовая, д.2</t>
  </si>
  <si>
    <t>32.</t>
  </si>
  <si>
    <t>п Шадейка, ул.Заречная, д.2</t>
  </si>
  <si>
    <t>33.</t>
  </si>
  <si>
    <t>с Плеханово, ул.Мира, д.80</t>
  </si>
  <si>
    <t>34.</t>
  </si>
  <si>
    <t>с Плеханово, ул.Мира, д.78</t>
  </si>
  <si>
    <t>35.</t>
  </si>
  <si>
    <t>п ст Ергач, ул.Новая, д.22</t>
  </si>
  <si>
    <t>36.</t>
  </si>
  <si>
    <t>п Комсомольский, ул.Ленина, д.2</t>
  </si>
  <si>
    <t>37.</t>
  </si>
  <si>
    <t>с Кыласово, ул.Ленина, д.90</t>
  </si>
  <si>
    <t>38.</t>
  </si>
  <si>
    <t>п Комсомольский, ул.Ленина, д.5</t>
  </si>
  <si>
    <t>39.</t>
  </si>
  <si>
    <t>п Комсомольский, ул.Ленина, д.1</t>
  </si>
  <si>
    <t>40.</t>
  </si>
  <si>
    <t>с Калинино, ул.Овчинникова, д.33</t>
  </si>
  <si>
    <t>41.</t>
  </si>
  <si>
    <t>п Шадейка, ул.Заречная, д.3</t>
  </si>
  <si>
    <t>42.</t>
  </si>
  <si>
    <t>с Плеханово, ул.Мира, д.84</t>
  </si>
  <si>
    <t>43.</t>
  </si>
  <si>
    <t>п Комсомольский, ул.Ленина, д.3</t>
  </si>
  <si>
    <t>44.</t>
  </si>
  <si>
    <t>с Плеханово, ул.Мира, д.82</t>
  </si>
  <si>
    <t>45.</t>
  </si>
  <si>
    <t>п Комсомольский, ул.Мира, д.5</t>
  </si>
  <si>
    <t>46.</t>
  </si>
  <si>
    <t>п Комсомольский, ул.Мира, д.3</t>
  </si>
  <si>
    <t>47.</t>
  </si>
  <si>
    <t>п ст Ергач, ул.Новая, д.25</t>
  </si>
  <si>
    <t>48.</t>
  </si>
  <si>
    <t>с Плеханово, ул.Юбилейная, д.9</t>
  </si>
  <si>
    <t>49.</t>
  </si>
  <si>
    <t>п Комсомольский, ул.Мира, д.1</t>
  </si>
  <si>
    <t>50.</t>
  </si>
  <si>
    <t>д Шаква, ул.Сылвинская, д.2</t>
  </si>
  <si>
    <t>51.</t>
  </si>
  <si>
    <t>с Неволино, ул.Каменных, д.2</t>
  </si>
  <si>
    <t>52.</t>
  </si>
  <si>
    <t>с Кыласово, ул.Ленина, д.92</t>
  </si>
  <si>
    <t>53.</t>
  </si>
  <si>
    <t>с Ленск, ул.Ленина, д.60</t>
  </si>
  <si>
    <t>54.</t>
  </si>
  <si>
    <t>п Комсомольский, ул.Мира, д.2</t>
  </si>
  <si>
    <t>55.</t>
  </si>
  <si>
    <t>с Юговское, ул.Новая, д.20</t>
  </si>
  <si>
    <t>56.</t>
  </si>
  <si>
    <t>п ст Ергач, ул.Новая, д.21</t>
  </si>
  <si>
    <t>57.</t>
  </si>
  <si>
    <t>с Плеханово, ул.Центральная, д.4</t>
  </si>
  <si>
    <t>58.</t>
  </si>
  <si>
    <t>п Комсомольский, ул.Мира, д.6</t>
  </si>
  <si>
    <t>59.</t>
  </si>
  <si>
    <t>с Ленск, ул.Ленина, д.35</t>
  </si>
  <si>
    <t>60.</t>
  </si>
  <si>
    <t>с Моховое, ул.Строителей, д.13</t>
  </si>
  <si>
    <t>61.</t>
  </si>
  <si>
    <t>с Моховое, ул.Строителей, д.15</t>
  </si>
  <si>
    <t>62.</t>
  </si>
  <si>
    <t>с Плеханово, ул.Центральная, д.3</t>
  </si>
  <si>
    <t>63.</t>
  </si>
  <si>
    <t>п Бымок, ул.Мира, д.18</t>
  </si>
  <si>
    <t>64.</t>
  </si>
  <si>
    <t>п Комсомольский, ул.Мира, д.4</t>
  </si>
  <si>
    <t>65.</t>
  </si>
  <si>
    <t>п Комсомольский, ул.Мира, д.9</t>
  </si>
  <si>
    <t>66.</t>
  </si>
  <si>
    <t>с Моховое, ул.Строителей, д.14</t>
  </si>
  <si>
    <t>67.</t>
  </si>
  <si>
    <t>с Моховое, ул.Ленина, д.8</t>
  </si>
  <si>
    <t>68.</t>
  </si>
  <si>
    <t>с Моховое, ул.Ленина, д.10</t>
  </si>
  <si>
    <t>69.</t>
  </si>
  <si>
    <t>д Беркутово, ул.Мира, д.3</t>
  </si>
  <si>
    <t>70.</t>
  </si>
  <si>
    <t>с Кыласово, ул.Ленина, д.94</t>
  </si>
  <si>
    <t>71.</t>
  </si>
  <si>
    <t>с Моховое, ул.Строителей, д.29</t>
  </si>
  <si>
    <t>72.</t>
  </si>
  <si>
    <t>с Моховое, ул.Строителей, д.14а</t>
  </si>
  <si>
    <t>73.</t>
  </si>
  <si>
    <t>с Моховое, ул.Советская, д.2</t>
  </si>
  <si>
    <t>74.</t>
  </si>
  <si>
    <t>с Плеханово, ул.Центральная, д.5</t>
  </si>
  <si>
    <t>75.</t>
  </si>
  <si>
    <t>п Комсомольский, ул.Ленина, д.16</t>
  </si>
  <si>
    <t>76.</t>
  </si>
  <si>
    <t>п Комсомольский, ул.Культуры, д.1</t>
  </si>
  <si>
    <t>77.</t>
  </si>
  <si>
    <t>п Комсомольский, ул.Мира, д.11</t>
  </si>
  <si>
    <t>78.</t>
  </si>
  <si>
    <t>п Комсомольский, ул.Ленина, д.14</t>
  </si>
  <si>
    <t>79.</t>
  </si>
  <si>
    <t>п Комсомольский, ул.Ленина, д.18</t>
  </si>
  <si>
    <t>80.</t>
  </si>
  <si>
    <t>п Шадейка, ул.Заречная, д.4</t>
  </si>
  <si>
    <t>81.</t>
  </si>
  <si>
    <t>с Троельга, ул.Ленина, д.2</t>
  </si>
  <si>
    <t>82.</t>
  </si>
  <si>
    <t>с Троельга, ул.Ленина, д.6</t>
  </si>
  <si>
    <t>83.</t>
  </si>
  <si>
    <t>с Неволино, ул.Нижняя, д.2</t>
  </si>
  <si>
    <t>84.</t>
  </si>
  <si>
    <t>с Моховое, ул.Советская, д.3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</si>
</sst>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#,##0.00"/>
  </numFmts>
  <fonts count="5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8.25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2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172" fontId="2" fillId="0" borderId="11" xfId="0" applyNumberFormat="1" applyFont="1" applyFill="1" applyBorder="1" applyAlignment="1" applyProtection="1">
      <alignment vertical="top"/>
      <protection locked="0"/>
    </xf>
    <xf numFmtId="172" fontId="2" fillId="0" borderId="11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top" wrapText="1"/>
      <protection locked="0"/>
    </xf>
    <xf numFmtId="2" fontId="2" fillId="0" borderId="11" xfId="0" applyNumberFormat="1" applyFont="1" applyFill="1" applyBorder="1" applyAlignment="1" applyProtection="1">
      <alignment vertical="top"/>
      <protection locked="0"/>
    </xf>
    <xf numFmtId="2" fontId="2" fillId="0" borderId="11" xfId="0" applyNumberFormat="1" applyFont="1" applyFill="1" applyBorder="1" applyAlignment="1" applyProtection="1">
      <alignment vertical="top"/>
      <protection/>
    </xf>
  </cellXfs>
  <cellStyles count="6">
    <cellStyle name="Normal" xfId="0"/>
    <cellStyle name="Currency" xfId="42"/>
    <cellStyle name="Currency [0]" xfId="43"/>
    <cellStyle name="Percent" xfId="55"/>
    <cellStyle name="Comma" xfId="58"/>
    <cellStyle name="Comma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91"/>
  <sheetViews>
    <sheetView showGridLines="0" showRowColHeaders="0" tabSelected="1" workbookViewId="0" topLeftCell="A1">
      <pane ySplit="6" topLeftCell="A7" activePane="bottomLeft" state="frozen"/>
      <selection pane="topLeft" activeCell="A1" sqref="A1"/>
    </sheetView>
  </sheetViews>
  <sheetFormatPr defaultColWidth="9.140625" defaultRowHeight="12.75"/>
  <cols>
    <col min="1" max="1" width="10.140625" style="0" customWidth="1"/>
    <col min="2" max="2" width="58.57421875" style="0" customWidth="1"/>
    <col min="3" max="3" width="13.00390625" style="0" customWidth="1"/>
    <col min="4" max="4" width="10.140625" style="0" customWidth="1"/>
    <col min="5" max="5" width="13.8515625" style="0" customWidth="1"/>
    <col min="6" max="10" width="10.140625" style="0" customWidth="1"/>
    <col min="11" max="11" width="13.140625" style="0" customWidth="1"/>
    <col min="12" max="13" width="10.140625" style="0" customWidth="1"/>
    <col min="14" max="14" width="13.57421875" style="0" customWidth="1"/>
    <col min="15" max="16" width="10.140625" style="0" customWidth="1"/>
    <col min="17" max="17" width="12.7109375" style="0" customWidth="1"/>
    <col min="18" max="19" width="10.140625" style="0" customWidth="1"/>
    <col min="20" max="20" width="13.140625" style="0" customWidth="1"/>
    <col min="21" max="21" width="10.140625" style="0" customWidth="1"/>
    <col min="22" max="22" width="12.57421875" style="0" customWidth="1"/>
    <col min="23" max="23" width="10.140625" style="0" customWidth="1"/>
    <col min="24" max="24" width="11.8515625" style="0" customWidth="1"/>
    <col min="25" max="25" width="10.140625" style="0" customWidth="1"/>
    <col min="26" max="26" width="12.57421875" style="0" customWidth="1"/>
    <col min="27" max="27" width="10.140625" style="0" customWidth="1"/>
    <col min="28" max="28" width="10.421875" style="0" customWidth="1"/>
    <col min="29" max="29" width="10.140625" style="0" customWidth="1"/>
    <col min="30" max="30" width="12.8515625" style="0" customWidth="1"/>
    <col min="31" max="35" width="10.140625" style="0" customWidth="1"/>
    <col min="36" max="36" width="13.28125" style="0" customWidth="1"/>
    <col min="37" max="37" width="10.140625" style="0" customWidth="1"/>
    <col min="38" max="38" width="11.8515625" style="0" customWidth="1"/>
  </cols>
  <sheetData>
    <row r="1" spans="1:38" ht="6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 t="s">
        <v>0</v>
      </c>
      <c r="AF1" s="3"/>
      <c r="AG1" s="3"/>
      <c r="AH1" s="3"/>
      <c r="AI1" s="3"/>
      <c r="AJ1" s="3"/>
      <c r="AK1" s="3"/>
      <c r="AL1" s="3"/>
    </row>
    <row r="2" spans="1:38" ht="26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14.25" customHeight="1">
      <c r="A3" s="5" t="s">
        <v>2</v>
      </c>
      <c r="B3" s="5" t="s">
        <v>3</v>
      </c>
      <c r="C3" s="5" t="s">
        <v>4</v>
      </c>
      <c r="D3" s="5" t="s">
        <v>5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 t="s">
        <v>6</v>
      </c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ht="45" customHeight="1">
      <c r="A4" s="5"/>
      <c r="B4" s="5"/>
      <c r="C4" s="5"/>
      <c r="D4" s="5" t="s">
        <v>7</v>
      </c>
      <c r="E4" s="5"/>
      <c r="F4" s="5" t="s">
        <v>8</v>
      </c>
      <c r="G4" s="5"/>
      <c r="H4" s="5"/>
      <c r="I4" s="5" t="s">
        <v>9</v>
      </c>
      <c r="J4" s="5"/>
      <c r="K4" s="5"/>
      <c r="L4" s="5" t="s">
        <v>10</v>
      </c>
      <c r="M4" s="5"/>
      <c r="N4" s="5"/>
      <c r="O4" s="5" t="s">
        <v>11</v>
      </c>
      <c r="P4" s="5"/>
      <c r="Q4" s="5"/>
      <c r="R4" s="5" t="s">
        <v>12</v>
      </c>
      <c r="S4" s="5"/>
      <c r="T4" s="5"/>
      <c r="U4" s="5" t="s">
        <v>13</v>
      </c>
      <c r="V4" s="5"/>
      <c r="W4" s="5" t="s">
        <v>14</v>
      </c>
      <c r="X4" s="5"/>
      <c r="Y4" s="5" t="s">
        <v>15</v>
      </c>
      <c r="Z4" s="5"/>
      <c r="AA4" s="5" t="s">
        <v>16</v>
      </c>
      <c r="AB4" s="5"/>
      <c r="AC4" s="5" t="s">
        <v>17</v>
      </c>
      <c r="AD4" s="5"/>
      <c r="AE4" s="5" t="s">
        <v>18</v>
      </c>
      <c r="AF4" s="5"/>
      <c r="AG4" s="5" t="s">
        <v>19</v>
      </c>
      <c r="AH4" s="5"/>
      <c r="AI4" s="5" t="s">
        <v>20</v>
      </c>
      <c r="AJ4" s="5"/>
      <c r="AK4" s="6" t="s">
        <v>21</v>
      </c>
      <c r="AL4" s="6"/>
    </row>
    <row r="5" spans="1:38" ht="24" customHeight="1">
      <c r="A5" s="5"/>
      <c r="B5" s="5"/>
      <c r="C5" s="7" t="s">
        <v>22</v>
      </c>
      <c r="D5" s="7" t="s">
        <v>22</v>
      </c>
      <c r="E5" s="7" t="s">
        <v>23</v>
      </c>
      <c r="F5" s="7" t="s">
        <v>24</v>
      </c>
      <c r="G5" s="7" t="s">
        <v>22</v>
      </c>
      <c r="H5" s="7" t="s">
        <v>23</v>
      </c>
      <c r="I5" s="7" t="s">
        <v>25</v>
      </c>
      <c r="J5" s="7" t="s">
        <v>22</v>
      </c>
      <c r="K5" s="7" t="s">
        <v>23</v>
      </c>
      <c r="L5" s="7" t="s">
        <v>25</v>
      </c>
      <c r="M5" s="7" t="s">
        <v>22</v>
      </c>
      <c r="N5" s="7" t="s">
        <v>23</v>
      </c>
      <c r="O5" s="7" t="s">
        <v>25</v>
      </c>
      <c r="P5" s="7" t="s">
        <v>22</v>
      </c>
      <c r="Q5" s="7" t="s">
        <v>23</v>
      </c>
      <c r="R5" s="7" t="s">
        <v>26</v>
      </c>
      <c r="S5" s="7" t="s">
        <v>22</v>
      </c>
      <c r="T5" s="7" t="s">
        <v>23</v>
      </c>
      <c r="U5" s="7" t="s">
        <v>22</v>
      </c>
      <c r="V5" s="7" t="s">
        <v>23</v>
      </c>
      <c r="W5" s="7" t="s">
        <v>22</v>
      </c>
      <c r="X5" s="7" t="s">
        <v>23</v>
      </c>
      <c r="Y5" s="7" t="s">
        <v>22</v>
      </c>
      <c r="Z5" s="7" t="s">
        <v>23</v>
      </c>
      <c r="AA5" s="7" t="s">
        <v>22</v>
      </c>
      <c r="AB5" s="7" t="s">
        <v>23</v>
      </c>
      <c r="AC5" s="7" t="s">
        <v>22</v>
      </c>
      <c r="AD5" s="7" t="s">
        <v>23</v>
      </c>
      <c r="AE5" s="7" t="s">
        <v>22</v>
      </c>
      <c r="AF5" s="7" t="s">
        <v>23</v>
      </c>
      <c r="AG5" s="7" t="s">
        <v>22</v>
      </c>
      <c r="AH5" s="7" t="s">
        <v>23</v>
      </c>
      <c r="AI5" s="7" t="s">
        <v>22</v>
      </c>
      <c r="AJ5" s="7" t="s">
        <v>23</v>
      </c>
      <c r="AK5" s="7" t="s">
        <v>22</v>
      </c>
      <c r="AL5" s="7" t="s">
        <v>23</v>
      </c>
    </row>
    <row r="6" spans="1:38" ht="14.25" customHeight="1">
      <c r="A6" s="8">
        <v>1</v>
      </c>
      <c r="B6" s="8">
        <v>2</v>
      </c>
      <c r="C6" s="8">
        <v>3</v>
      </c>
      <c r="D6" s="8">
        <v>4</v>
      </c>
      <c r="E6" s="9" t="s">
        <v>27</v>
      </c>
      <c r="F6" s="8">
        <v>5</v>
      </c>
      <c r="G6" s="8">
        <v>6</v>
      </c>
      <c r="H6" s="9" t="s">
        <v>28</v>
      </c>
      <c r="I6" s="8">
        <v>7</v>
      </c>
      <c r="J6" s="8">
        <v>8</v>
      </c>
      <c r="K6" s="9" t="s">
        <v>29</v>
      </c>
      <c r="L6" s="8">
        <v>9</v>
      </c>
      <c r="M6" s="8">
        <v>10</v>
      </c>
      <c r="N6" s="9" t="s">
        <v>30</v>
      </c>
      <c r="O6" s="8">
        <v>11</v>
      </c>
      <c r="P6" s="8">
        <v>12</v>
      </c>
      <c r="Q6" s="9" t="s">
        <v>31</v>
      </c>
      <c r="R6" s="8">
        <v>13</v>
      </c>
      <c r="S6" s="8">
        <v>14</v>
      </c>
      <c r="T6" s="9" t="s">
        <v>32</v>
      </c>
      <c r="U6" s="8">
        <v>15</v>
      </c>
      <c r="V6" s="9" t="s">
        <v>33</v>
      </c>
      <c r="W6" s="8">
        <v>16</v>
      </c>
      <c r="X6" s="9" t="s">
        <v>34</v>
      </c>
      <c r="Y6" s="8">
        <v>17</v>
      </c>
      <c r="Z6" s="9" t="s">
        <v>35</v>
      </c>
      <c r="AA6" s="8">
        <v>18</v>
      </c>
      <c r="AB6" s="9" t="s">
        <v>36</v>
      </c>
      <c r="AC6" s="8">
        <v>19</v>
      </c>
      <c r="AD6" s="9" t="s">
        <v>37</v>
      </c>
      <c r="AE6" s="8">
        <v>20</v>
      </c>
      <c r="AF6" s="9" t="s">
        <v>38</v>
      </c>
      <c r="AG6" s="8">
        <v>21</v>
      </c>
      <c r="AH6" s="9" t="s">
        <v>39</v>
      </c>
      <c r="AI6" s="8">
        <v>22</v>
      </c>
      <c r="AJ6" s="9" t="s">
        <v>40</v>
      </c>
      <c r="AK6" s="8">
        <v>23</v>
      </c>
      <c r="AL6" s="9" t="s">
        <v>41</v>
      </c>
    </row>
    <row r="7" spans="1:38" ht="14.25" customHeight="1">
      <c r="A7" s="10"/>
      <c r="B7" s="10" t="s">
        <v>42</v>
      </c>
      <c r="C7" s="11">
        <f>D7+G7+J7+M7+P7+S7+U7+W7+Y7+AA7+AC7+AE7+AG7+AI7+AK7</f>
        <v>11682735.27</v>
      </c>
      <c r="D7" s="12">
        <f>SUM(D8:D91)</f>
        <v>3856331.92</v>
      </c>
      <c r="E7" s="12">
        <f>SUM(E8:E91)</f>
        <v>66585732.4</v>
      </c>
      <c r="F7" s="12">
        <f>SUM(F8:F91)</f>
        <v>0</v>
      </c>
      <c r="G7" s="12">
        <f>SUM(G8:G91)</f>
        <v>0</v>
      </c>
      <c r="H7" s="12">
        <f>SUM(H8:H91)</f>
        <v>0</v>
      </c>
      <c r="I7" s="12">
        <f>SUM(I8:I91)</f>
        <v>2389.2</v>
      </c>
      <c r="J7" s="12">
        <f>SUM(J8:J91)</f>
        <v>4026594.67</v>
      </c>
      <c r="K7" s="12">
        <f>SUM(K8:K91)</f>
        <v>71786779.8</v>
      </c>
      <c r="L7" s="12">
        <f>SUM(L8:L91)</f>
        <v>0</v>
      </c>
      <c r="M7" s="12">
        <f>SUM(M8:M91)</f>
        <v>0</v>
      </c>
      <c r="N7" s="12">
        <f>SUM(N8:N91)</f>
        <v>14508588.16</v>
      </c>
      <c r="O7" s="12">
        <f>SUM(O8:O91)</f>
        <v>427</v>
      </c>
      <c r="P7" s="12">
        <f>SUM(P8:P91)</f>
        <v>329520.17</v>
      </c>
      <c r="Q7" s="12">
        <f>SUM(Q8:Q91)</f>
        <v>5522452.54</v>
      </c>
      <c r="R7" s="12">
        <f>SUM(R8:R91)</f>
        <v>0</v>
      </c>
      <c r="S7" s="12">
        <f>SUM(S8:S91)</f>
        <v>2498600.78</v>
      </c>
      <c r="T7" s="12">
        <f>SUM(T8:T91)</f>
        <v>44005072.67</v>
      </c>
      <c r="U7" s="12">
        <f>SUM(U8:U91)</f>
        <v>532554.4</v>
      </c>
      <c r="V7" s="12">
        <f>SUM(V8:V91)</f>
        <v>10956277.84</v>
      </c>
      <c r="W7" s="12">
        <f>SUM(W8:W91)</f>
        <v>0</v>
      </c>
      <c r="X7" s="12">
        <f>SUM(X8:X91)</f>
        <v>2137020.63</v>
      </c>
      <c r="Y7" s="12">
        <f>SUM(Y8:Y91)</f>
        <v>8430.9</v>
      </c>
      <c r="Z7" s="12">
        <f>SUM(Z8:Z91)</f>
        <v>195762.89</v>
      </c>
      <c r="AA7" s="12">
        <f>SUM(AA8:AA91)</f>
        <v>12981.98</v>
      </c>
      <c r="AB7" s="12">
        <f>SUM(AB8:AB91)</f>
        <v>463445.4</v>
      </c>
      <c r="AC7" s="12">
        <f>SUM(AC8:AC91)</f>
        <v>353745.54</v>
      </c>
      <c r="AD7" s="12">
        <f>SUM(AD8:AD91)</f>
        <v>6771458.47</v>
      </c>
      <c r="AE7" s="12">
        <f>SUM(AE8:AE91)</f>
        <v>0</v>
      </c>
      <c r="AF7" s="12">
        <f>SUM(AF8:AF91)</f>
        <v>0</v>
      </c>
      <c r="AG7" s="12">
        <f>SUM(AG8:AG91)</f>
        <v>0</v>
      </c>
      <c r="AH7" s="12">
        <f>SUM(AH8:AH91)</f>
        <v>0</v>
      </c>
      <c r="AI7" s="12">
        <f>SUM(AI8:AI91)</f>
        <v>0</v>
      </c>
      <c r="AJ7" s="12">
        <f>SUM(AJ8:AJ91)</f>
        <v>3852789.79</v>
      </c>
      <c r="AK7" s="12">
        <f>SUM(AK8:AK91)</f>
        <v>63974.91</v>
      </c>
      <c r="AL7" s="12">
        <f>SUM(AL8:AL91)</f>
        <v>1125513.87</v>
      </c>
    </row>
    <row r="8" spans="1:38" ht="14.25" customHeight="1">
      <c r="A8" s="13" t="s">
        <v>43</v>
      </c>
      <c r="B8" s="13" t="s">
        <v>44</v>
      </c>
      <c r="C8" s="14">
        <f>IF(D8+G8+J8+M8+P8+S8+U8+W8+Y8+AA8+AC8+AE8+AG8+AI8+AK8&gt;0,D8+G8+J8+M8+P8+S8+U8+W8+Y8+AA8+AC8+AE8+AG8+AI8+AK8,)</f>
        <v>0</v>
      </c>
      <c r="D8" s="14">
        <v>0</v>
      </c>
      <c r="E8" s="15">
        <v>191664.438</v>
      </c>
      <c r="F8" s="14"/>
      <c r="G8" s="14"/>
      <c r="H8" s="15"/>
      <c r="I8" s="14">
        <v>0</v>
      </c>
      <c r="J8" s="14">
        <v>0</v>
      </c>
      <c r="K8" s="15">
        <v>232497.513</v>
      </c>
      <c r="L8" s="14"/>
      <c r="M8" s="14"/>
      <c r="N8" s="15">
        <v>46035.921</v>
      </c>
      <c r="O8" s="14"/>
      <c r="P8" s="14"/>
      <c r="Q8" s="15"/>
      <c r="R8" s="14"/>
      <c r="S8" s="14"/>
      <c r="T8" s="15">
        <v>144270.411</v>
      </c>
      <c r="U8" s="14"/>
      <c r="V8" s="15"/>
      <c r="W8" s="14"/>
      <c r="X8" s="15"/>
      <c r="Y8" s="14"/>
      <c r="Z8" s="15">
        <v>1732.899</v>
      </c>
      <c r="AA8" s="14"/>
      <c r="AB8" s="15">
        <v>0</v>
      </c>
      <c r="AC8" s="14"/>
      <c r="AD8" s="15">
        <v>21224.901</v>
      </c>
      <c r="AE8" s="14"/>
      <c r="AF8" s="15"/>
      <c r="AG8" s="14"/>
      <c r="AH8" s="15"/>
      <c r="AI8" s="14"/>
      <c r="AJ8" s="15"/>
      <c r="AK8" s="14"/>
      <c r="AL8" s="15">
        <v>3693.993</v>
      </c>
    </row>
    <row r="9" spans="1:38" ht="14.25" customHeight="1">
      <c r="A9" s="13" t="s">
        <v>45</v>
      </c>
      <c r="B9" s="13" t="s">
        <v>46</v>
      </c>
      <c r="C9" s="14">
        <f>IF(D9+G9+J9+M9+P9+S9+U9+W9+Y9+AA9+AC9+AE9+AG9+AI9+AK9&gt;0,D9+G9+J9+M9+P9+S9+U9+W9+Y9+AA9+AC9+AE9+AG9+AI9+AK9,)</f>
        <v>0</v>
      </c>
      <c r="D9" s="14"/>
      <c r="E9" s="15">
        <v>0</v>
      </c>
      <c r="F9" s="14"/>
      <c r="G9" s="14"/>
      <c r="H9" s="15"/>
      <c r="I9" s="14"/>
      <c r="J9" s="14"/>
      <c r="K9" s="15">
        <v>0</v>
      </c>
      <c r="L9" s="14"/>
      <c r="M9" s="14"/>
      <c r="N9" s="15">
        <v>0</v>
      </c>
      <c r="O9" s="14"/>
      <c r="P9" s="14"/>
      <c r="Q9" s="15"/>
      <c r="R9" s="14"/>
      <c r="S9" s="14"/>
      <c r="T9" s="15">
        <v>0</v>
      </c>
      <c r="U9" s="14"/>
      <c r="V9" s="15"/>
      <c r="W9" s="14"/>
      <c r="X9" s="15"/>
      <c r="Y9" s="14"/>
      <c r="Z9" s="15">
        <v>0</v>
      </c>
      <c r="AA9" s="14"/>
      <c r="AB9" s="15">
        <v>0</v>
      </c>
      <c r="AC9" s="14"/>
      <c r="AD9" s="15">
        <v>0</v>
      </c>
      <c r="AE9" s="14"/>
      <c r="AF9" s="15"/>
      <c r="AG9" s="14"/>
      <c r="AH9" s="15"/>
      <c r="AI9" s="14"/>
      <c r="AJ9" s="15"/>
      <c r="AK9" s="14"/>
      <c r="AL9" s="15">
        <v>0</v>
      </c>
    </row>
    <row r="10" spans="1:38" ht="14.25" customHeight="1">
      <c r="A10" s="13" t="s">
        <v>47</v>
      </c>
      <c r="B10" s="13" t="s">
        <v>48</v>
      </c>
      <c r="C10" s="14">
        <f>IF(D10+G10+J10+M10+P10+S10+U10+W10+Y10+AA10+AC10+AE10+AG10+AI10+AK10&gt;0,D10+G10+J10+M10+P10+S10+U10+W10+Y10+AA10+AC10+AE10+AG10+AI10+AK10,)</f>
        <v>0</v>
      </c>
      <c r="D10" s="14"/>
      <c r="E10" s="15">
        <v>0</v>
      </c>
      <c r="F10" s="14"/>
      <c r="G10" s="14"/>
      <c r="H10" s="15"/>
      <c r="I10" s="14"/>
      <c r="J10" s="14"/>
      <c r="K10" s="15">
        <v>0</v>
      </c>
      <c r="L10" s="14"/>
      <c r="M10" s="14"/>
      <c r="N10" s="15">
        <v>0</v>
      </c>
      <c r="O10" s="14"/>
      <c r="P10" s="14"/>
      <c r="Q10" s="15">
        <v>0</v>
      </c>
      <c r="R10" s="14"/>
      <c r="S10" s="14"/>
      <c r="T10" s="15">
        <v>0</v>
      </c>
      <c r="U10" s="14"/>
      <c r="V10" s="15">
        <v>0</v>
      </c>
      <c r="W10" s="14"/>
      <c r="X10" s="15"/>
      <c r="Y10" s="14"/>
      <c r="Z10" s="15">
        <v>0</v>
      </c>
      <c r="AA10" s="14"/>
      <c r="AB10" s="15">
        <v>0</v>
      </c>
      <c r="AC10" s="14"/>
      <c r="AD10" s="15">
        <v>0</v>
      </c>
      <c r="AE10" s="14"/>
      <c r="AF10" s="15"/>
      <c r="AG10" s="14"/>
      <c r="AH10" s="15"/>
      <c r="AI10" s="14"/>
      <c r="AJ10" s="15"/>
      <c r="AK10" s="14"/>
      <c r="AL10" s="15">
        <v>0</v>
      </c>
    </row>
    <row r="11" spans="1:38" ht="14.25" customHeight="1">
      <c r="A11" s="13" t="s">
        <v>49</v>
      </c>
      <c r="B11" s="13" t="s">
        <v>50</v>
      </c>
      <c r="C11" s="14">
        <f>IF(D11+G11+J11+M11+P11+S11+U11+W11+Y11+AA11+AC11+AE11+AG11+AI11+AK11&gt;0,D11+G11+J11+M11+P11+S11+U11+W11+Y11+AA11+AC11+AE11+AG11+AI11+AK11,)</f>
        <v>0</v>
      </c>
      <c r="D11" s="14"/>
      <c r="E11" s="15">
        <v>0</v>
      </c>
      <c r="F11" s="14"/>
      <c r="G11" s="14"/>
      <c r="H11" s="15"/>
      <c r="I11" s="14"/>
      <c r="J11" s="14"/>
      <c r="K11" s="15">
        <v>0</v>
      </c>
      <c r="L11" s="14"/>
      <c r="M11" s="14"/>
      <c r="N11" s="15">
        <v>0</v>
      </c>
      <c r="O11" s="14"/>
      <c r="P11" s="14"/>
      <c r="Q11" s="15"/>
      <c r="R11" s="14"/>
      <c r="S11" s="14"/>
      <c r="T11" s="15">
        <v>0</v>
      </c>
      <c r="U11" s="14"/>
      <c r="V11" s="15"/>
      <c r="W11" s="14"/>
      <c r="X11" s="15"/>
      <c r="Y11" s="14"/>
      <c r="Z11" s="15">
        <v>0</v>
      </c>
      <c r="AA11" s="14"/>
      <c r="AB11" s="15">
        <v>0</v>
      </c>
      <c r="AC11" s="14"/>
      <c r="AD11" s="15">
        <v>0</v>
      </c>
      <c r="AE11" s="14"/>
      <c r="AF11" s="15"/>
      <c r="AG11" s="14"/>
      <c r="AH11" s="15"/>
      <c r="AI11" s="14"/>
      <c r="AJ11" s="15"/>
      <c r="AK11" s="14"/>
      <c r="AL11" s="15">
        <v>0</v>
      </c>
    </row>
    <row r="12" spans="1:38" ht="14.25" customHeight="1">
      <c r="A12" s="13" t="s">
        <v>51</v>
      </c>
      <c r="B12" s="13" t="s">
        <v>52</v>
      </c>
      <c r="C12" s="14">
        <f>IF(D12+G12+J12+M12+P12+S12+U12+W12+Y12+AA12+AC12+AE12+AG12+AI12+AK12&gt;0,D12+G12+J12+M12+P12+S12+U12+W12+Y12+AA12+AC12+AE12+AG12+AI12+AK12,)</f>
        <v>0</v>
      </c>
      <c r="D12" s="14"/>
      <c r="E12" s="15">
        <v>0</v>
      </c>
      <c r="F12" s="14"/>
      <c r="G12" s="14"/>
      <c r="H12" s="15"/>
      <c r="I12" s="14"/>
      <c r="J12" s="14"/>
      <c r="K12" s="15">
        <v>0</v>
      </c>
      <c r="L12" s="14"/>
      <c r="M12" s="14"/>
      <c r="N12" s="15">
        <v>0</v>
      </c>
      <c r="O12" s="14"/>
      <c r="P12" s="14"/>
      <c r="Q12" s="15"/>
      <c r="R12" s="14"/>
      <c r="S12" s="14"/>
      <c r="T12" s="15">
        <v>0</v>
      </c>
      <c r="U12" s="14"/>
      <c r="V12" s="15"/>
      <c r="W12" s="14"/>
      <c r="X12" s="15"/>
      <c r="Y12" s="14"/>
      <c r="Z12" s="15">
        <v>0</v>
      </c>
      <c r="AA12" s="14"/>
      <c r="AB12" s="15">
        <v>0</v>
      </c>
      <c r="AC12" s="14"/>
      <c r="AD12" s="15">
        <v>0</v>
      </c>
      <c r="AE12" s="14"/>
      <c r="AF12" s="15"/>
      <c r="AG12" s="14"/>
      <c r="AH12" s="15"/>
      <c r="AI12" s="14"/>
      <c r="AJ12" s="15"/>
      <c r="AK12" s="14"/>
      <c r="AL12" s="15">
        <v>0</v>
      </c>
    </row>
    <row r="13" spans="1:38" ht="14.25" customHeight="1">
      <c r="A13" s="13" t="s">
        <v>53</v>
      </c>
      <c r="B13" s="13" t="s">
        <v>54</v>
      </c>
      <c r="C13" s="14">
        <f>IF(D13+G13+J13+M13+P13+S13+U13+W13+Y13+AA13+AC13+AE13+AG13+AI13+AK13&gt;0,D13+G13+J13+M13+P13+S13+U13+W13+Y13+AA13+AC13+AE13+AG13+AI13+AK13,)</f>
        <v>0</v>
      </c>
      <c r="D13" s="14"/>
      <c r="E13" s="15">
        <v>0</v>
      </c>
      <c r="F13" s="14"/>
      <c r="G13" s="14"/>
      <c r="H13" s="15"/>
      <c r="I13" s="14"/>
      <c r="J13" s="14"/>
      <c r="K13" s="15">
        <v>0</v>
      </c>
      <c r="L13" s="14"/>
      <c r="M13" s="14"/>
      <c r="N13" s="15">
        <v>0</v>
      </c>
      <c r="O13" s="14"/>
      <c r="P13" s="14"/>
      <c r="Q13" s="15"/>
      <c r="R13" s="14"/>
      <c r="S13" s="14"/>
      <c r="T13" s="15">
        <v>0</v>
      </c>
      <c r="U13" s="14"/>
      <c r="V13" s="15"/>
      <c r="W13" s="14"/>
      <c r="X13" s="15"/>
      <c r="Y13" s="14"/>
      <c r="Z13" s="15">
        <v>0</v>
      </c>
      <c r="AA13" s="14"/>
      <c r="AB13" s="15">
        <v>0</v>
      </c>
      <c r="AC13" s="14"/>
      <c r="AD13" s="15">
        <v>0</v>
      </c>
      <c r="AE13" s="14"/>
      <c r="AF13" s="15"/>
      <c r="AG13" s="14"/>
      <c r="AH13" s="15"/>
      <c r="AI13" s="14"/>
      <c r="AJ13" s="15"/>
      <c r="AK13" s="14"/>
      <c r="AL13" s="15">
        <v>0</v>
      </c>
    </row>
    <row r="14" spans="1:38" ht="14.25" customHeight="1">
      <c r="A14" s="13" t="s">
        <v>55</v>
      </c>
      <c r="B14" s="13" t="s">
        <v>56</v>
      </c>
      <c r="C14" s="14">
        <f>IF(D14+G14+J14+M14+P14+S14+U14+W14+Y14+AA14+AC14+AE14+AG14+AI14+AK14&gt;0,D14+G14+J14+M14+P14+S14+U14+W14+Y14+AA14+AC14+AE14+AG14+AI14+AK14,)</f>
        <v>0</v>
      </c>
      <c r="D14" s="14"/>
      <c r="E14" s="15">
        <v>0</v>
      </c>
      <c r="F14" s="14"/>
      <c r="G14" s="14"/>
      <c r="H14" s="15"/>
      <c r="I14" s="14"/>
      <c r="J14" s="14"/>
      <c r="K14" s="15">
        <v>0</v>
      </c>
      <c r="L14" s="14"/>
      <c r="M14" s="14"/>
      <c r="N14" s="15">
        <v>0</v>
      </c>
      <c r="O14" s="14"/>
      <c r="P14" s="14"/>
      <c r="Q14" s="15"/>
      <c r="R14" s="14"/>
      <c r="S14" s="14"/>
      <c r="T14" s="15">
        <v>0</v>
      </c>
      <c r="U14" s="14"/>
      <c r="V14" s="15"/>
      <c r="W14" s="14"/>
      <c r="X14" s="15"/>
      <c r="Y14" s="14"/>
      <c r="Z14" s="15">
        <v>0</v>
      </c>
      <c r="AA14" s="14"/>
      <c r="AB14" s="15">
        <v>0</v>
      </c>
      <c r="AC14" s="14"/>
      <c r="AD14" s="15">
        <v>0</v>
      </c>
      <c r="AE14" s="14"/>
      <c r="AF14" s="15"/>
      <c r="AG14" s="14"/>
      <c r="AH14" s="15"/>
      <c r="AI14" s="14"/>
      <c r="AJ14" s="15"/>
      <c r="AK14" s="14"/>
      <c r="AL14" s="15">
        <v>0</v>
      </c>
    </row>
    <row r="15" spans="1:38" ht="14.25" customHeight="1">
      <c r="A15" s="13" t="s">
        <v>57</v>
      </c>
      <c r="B15" s="13" t="s">
        <v>58</v>
      </c>
      <c r="C15" s="14">
        <f>IF(D15+G15+J15+M15+P15+S15+U15+W15+Y15+AA15+AC15+AE15+AG15+AI15+AK15&gt;0,D15+G15+J15+M15+P15+S15+U15+W15+Y15+AA15+AC15+AE15+AG15+AI15+AK15,)</f>
        <v>0</v>
      </c>
      <c r="D15" s="14"/>
      <c r="E15" s="15">
        <v>0</v>
      </c>
      <c r="F15" s="14"/>
      <c r="G15" s="14"/>
      <c r="H15" s="15"/>
      <c r="I15" s="14"/>
      <c r="J15" s="14"/>
      <c r="K15" s="15">
        <v>0</v>
      </c>
      <c r="L15" s="14"/>
      <c r="M15" s="14"/>
      <c r="N15" s="15">
        <v>0</v>
      </c>
      <c r="O15" s="14"/>
      <c r="P15" s="14"/>
      <c r="Q15" s="15"/>
      <c r="R15" s="14"/>
      <c r="S15" s="14"/>
      <c r="T15" s="15">
        <v>0</v>
      </c>
      <c r="U15" s="14"/>
      <c r="V15" s="15"/>
      <c r="W15" s="14"/>
      <c r="X15" s="15"/>
      <c r="Y15" s="14"/>
      <c r="Z15" s="15">
        <v>0</v>
      </c>
      <c r="AA15" s="14"/>
      <c r="AB15" s="15">
        <v>0</v>
      </c>
      <c r="AC15" s="14"/>
      <c r="AD15" s="15">
        <v>0</v>
      </c>
      <c r="AE15" s="14"/>
      <c r="AF15" s="15"/>
      <c r="AG15" s="14"/>
      <c r="AH15" s="15"/>
      <c r="AI15" s="14"/>
      <c r="AJ15" s="15"/>
      <c r="AK15" s="14"/>
      <c r="AL15" s="15">
        <v>0</v>
      </c>
    </row>
    <row r="16" spans="1:38" ht="14.25" customHeight="1">
      <c r="A16" s="13" t="s">
        <v>59</v>
      </c>
      <c r="B16" s="13" t="s">
        <v>60</v>
      </c>
      <c r="C16" s="14">
        <f>IF(D16+G16+J16+M16+P16+S16+U16+W16+Y16+AA16+AC16+AE16+AG16+AI16+AK16&gt;0,D16+G16+J16+M16+P16+S16+U16+W16+Y16+AA16+AC16+AE16+AG16+AI16+AK16,)</f>
        <v>0</v>
      </c>
      <c r="D16" s="14"/>
      <c r="E16" s="15">
        <v>0</v>
      </c>
      <c r="F16" s="14"/>
      <c r="G16" s="14"/>
      <c r="H16" s="15"/>
      <c r="I16" s="14"/>
      <c r="J16" s="14"/>
      <c r="K16" s="15">
        <v>0</v>
      </c>
      <c r="L16" s="14"/>
      <c r="M16" s="14"/>
      <c r="N16" s="15">
        <v>0</v>
      </c>
      <c r="O16" s="14"/>
      <c r="P16" s="14"/>
      <c r="Q16" s="15"/>
      <c r="R16" s="14"/>
      <c r="S16" s="14"/>
      <c r="T16" s="15">
        <v>0</v>
      </c>
      <c r="U16" s="14"/>
      <c r="V16" s="15"/>
      <c r="W16" s="14"/>
      <c r="X16" s="15"/>
      <c r="Y16" s="14"/>
      <c r="Z16" s="15">
        <v>0</v>
      </c>
      <c r="AA16" s="14"/>
      <c r="AB16" s="15">
        <v>0</v>
      </c>
      <c r="AC16" s="14"/>
      <c r="AD16" s="15">
        <v>0</v>
      </c>
      <c r="AE16" s="14"/>
      <c r="AF16" s="15"/>
      <c r="AG16" s="14"/>
      <c r="AH16" s="15"/>
      <c r="AI16" s="14"/>
      <c r="AJ16" s="15"/>
      <c r="AK16" s="14"/>
      <c r="AL16" s="15">
        <v>0</v>
      </c>
    </row>
    <row r="17" spans="1:38" ht="14.25" customHeight="1">
      <c r="A17" s="13" t="s">
        <v>61</v>
      </c>
      <c r="B17" s="13" t="s">
        <v>62</v>
      </c>
      <c r="C17" s="14">
        <f>IF(D17+G17+J17+M17+P17+S17+U17+W17+Y17+AA17+AC17+AE17+AG17+AI17+AK17&gt;0,D17+G17+J17+M17+P17+S17+U17+W17+Y17+AA17+AC17+AE17+AG17+AI17+AK17,)</f>
        <v>2742204.73</v>
      </c>
      <c r="D17" s="14">
        <v>647041.84</v>
      </c>
      <c r="E17" s="15">
        <v>569033.992</v>
      </c>
      <c r="F17" s="14"/>
      <c r="G17" s="14"/>
      <c r="H17" s="15"/>
      <c r="I17" s="14">
        <v>385.2</v>
      </c>
      <c r="J17" s="14">
        <v>719515.08</v>
      </c>
      <c r="K17" s="15">
        <v>632769.804</v>
      </c>
      <c r="L17" s="14"/>
      <c r="M17" s="14"/>
      <c r="N17" s="15">
        <v>125292.268</v>
      </c>
      <c r="O17" s="14">
        <v>427</v>
      </c>
      <c r="P17" s="14">
        <v>329520.17</v>
      </c>
      <c r="Q17" s="15"/>
      <c r="R17" s="14"/>
      <c r="S17" s="14">
        <v>446476.76</v>
      </c>
      <c r="T17" s="15">
        <v>392649.188</v>
      </c>
      <c r="U17" s="14">
        <v>532554.4</v>
      </c>
      <c r="V17" s="15"/>
      <c r="W17" s="14"/>
      <c r="X17" s="15"/>
      <c r="Y17" s="14">
        <v>1506.36</v>
      </c>
      <c r="Z17" s="15">
        <v>1324.928</v>
      </c>
      <c r="AA17" s="14">
        <v>2319.76</v>
      </c>
      <c r="AB17" s="15">
        <v>2040.088</v>
      </c>
      <c r="AC17" s="14">
        <v>51839.36</v>
      </c>
      <c r="AD17" s="15">
        <v>45589.568</v>
      </c>
      <c r="AE17" s="14"/>
      <c r="AF17" s="15"/>
      <c r="AG17" s="14"/>
      <c r="AH17" s="15"/>
      <c r="AI17" s="14"/>
      <c r="AJ17" s="15"/>
      <c r="AK17" s="14">
        <v>11431</v>
      </c>
      <c r="AL17" s="15">
        <v>10053.644</v>
      </c>
    </row>
    <row r="18" spans="1:38" ht="14.25" customHeight="1">
      <c r="A18" s="13" t="s">
        <v>63</v>
      </c>
      <c r="B18" s="13" t="s">
        <v>64</v>
      </c>
      <c r="C18" s="14">
        <f>IF(D18+G18+J18+M18+P18+S18+U18+W18+Y18+AA18+AC18+AE18+AG18+AI18+AK18&gt;0,D18+G18+J18+M18+P18+S18+U18+W18+Y18+AA18+AC18+AE18+AG18+AI18+AK18,)</f>
        <v>0</v>
      </c>
      <c r="D18" s="14"/>
      <c r="E18" s="15">
        <v>513045.372</v>
      </c>
      <c r="F18" s="14"/>
      <c r="G18" s="14"/>
      <c r="H18" s="15"/>
      <c r="I18" s="14"/>
      <c r="J18" s="14"/>
      <c r="K18" s="15">
        <v>622346.922</v>
      </c>
      <c r="L18" s="14"/>
      <c r="M18" s="14"/>
      <c r="N18" s="15">
        <v>123228.474</v>
      </c>
      <c r="O18" s="14"/>
      <c r="P18" s="14"/>
      <c r="Q18" s="15">
        <v>226388.406</v>
      </c>
      <c r="R18" s="14"/>
      <c r="S18" s="14"/>
      <c r="T18" s="15">
        <v>386181.534</v>
      </c>
      <c r="U18" s="14"/>
      <c r="V18" s="15">
        <v>461713.44</v>
      </c>
      <c r="W18" s="14"/>
      <c r="X18" s="15"/>
      <c r="Y18" s="14"/>
      <c r="Z18" s="15">
        <v>1303.104</v>
      </c>
      <c r="AA18" s="14"/>
      <c r="AB18" s="15">
        <v>2006.484</v>
      </c>
      <c r="AC18" s="14"/>
      <c r="AD18" s="15">
        <v>56814.594</v>
      </c>
      <c r="AE18" s="14"/>
      <c r="AF18" s="15"/>
      <c r="AG18" s="14"/>
      <c r="AH18" s="15"/>
      <c r="AI18" s="14"/>
      <c r="AJ18" s="15"/>
      <c r="AK18" s="14"/>
      <c r="AL18" s="15">
        <v>9888.042</v>
      </c>
    </row>
    <row r="19" spans="1:38" ht="14.25" customHeight="1">
      <c r="A19" s="13" t="s">
        <v>65</v>
      </c>
      <c r="B19" s="13" t="s">
        <v>66</v>
      </c>
      <c r="C19" s="14">
        <f>IF(D19+G19+J19+M19+P19+S19+U19+W19+Y19+AA19+AC19+AE19+AG19+AI19+AK19&gt;0,D19+G19+J19+M19+P19+S19+U19+W19+Y19+AA19+AC19+AE19+AG19+AI19+AK19,)</f>
        <v>0</v>
      </c>
      <c r="D19" s="14"/>
      <c r="E19" s="15">
        <v>126461.488</v>
      </c>
      <c r="F19" s="14"/>
      <c r="G19" s="14"/>
      <c r="H19" s="15"/>
      <c r="I19" s="14"/>
      <c r="J19" s="14"/>
      <c r="K19" s="15">
        <v>146877.069</v>
      </c>
      <c r="L19" s="14"/>
      <c r="M19" s="14"/>
      <c r="N19" s="15">
        <v>36915.283</v>
      </c>
      <c r="O19" s="14"/>
      <c r="P19" s="14"/>
      <c r="Q19" s="15"/>
      <c r="R19" s="14"/>
      <c r="S19" s="14"/>
      <c r="T19" s="15">
        <v>115687.553</v>
      </c>
      <c r="U19" s="14"/>
      <c r="V19" s="15"/>
      <c r="W19" s="14"/>
      <c r="X19" s="15">
        <v>249206.717</v>
      </c>
      <c r="Y19" s="14"/>
      <c r="Z19" s="15">
        <v>1389.577</v>
      </c>
      <c r="AA19" s="14"/>
      <c r="AB19" s="15">
        <v>0</v>
      </c>
      <c r="AC19" s="14"/>
      <c r="AD19" s="15">
        <v>13432.208</v>
      </c>
      <c r="AE19" s="14"/>
      <c r="AF19" s="15"/>
      <c r="AG19" s="14"/>
      <c r="AH19" s="15"/>
      <c r="AI19" s="14"/>
      <c r="AJ19" s="15"/>
      <c r="AK19" s="14"/>
      <c r="AL19" s="15">
        <v>2962.139</v>
      </c>
    </row>
    <row r="20" spans="1:38" ht="14.25" customHeight="1">
      <c r="A20" s="13" t="s">
        <v>67</v>
      </c>
      <c r="B20" s="13" t="s">
        <v>68</v>
      </c>
      <c r="C20" s="14">
        <f>IF(D20+G20+J20+M20+P20+S20+U20+W20+Y20+AA20+AC20+AE20+AG20+AI20+AK20&gt;0,D20+G20+J20+M20+P20+S20+U20+W20+Y20+AA20+AC20+AE20+AG20+AI20+AK20,)</f>
        <v>0</v>
      </c>
      <c r="D20" s="14"/>
      <c r="E20" s="15">
        <v>480538.08</v>
      </c>
      <c r="F20" s="14"/>
      <c r="G20" s="14"/>
      <c r="H20" s="15"/>
      <c r="I20" s="14"/>
      <c r="J20" s="14"/>
      <c r="K20" s="15">
        <v>637981.245</v>
      </c>
      <c r="L20" s="14"/>
      <c r="M20" s="14"/>
      <c r="N20" s="15">
        <v>126324.165</v>
      </c>
      <c r="O20" s="14"/>
      <c r="P20" s="14"/>
      <c r="Q20" s="15">
        <v>232075.635</v>
      </c>
      <c r="R20" s="14"/>
      <c r="S20" s="14"/>
      <c r="T20" s="15">
        <v>395883.015</v>
      </c>
      <c r="U20" s="14"/>
      <c r="V20" s="15">
        <v>473312.4</v>
      </c>
      <c r="W20" s="14"/>
      <c r="X20" s="15"/>
      <c r="Y20" s="14"/>
      <c r="Z20" s="15">
        <v>1335.84</v>
      </c>
      <c r="AA20" s="14"/>
      <c r="AB20" s="15">
        <v>2056.89</v>
      </c>
      <c r="AC20" s="14"/>
      <c r="AD20" s="15">
        <v>45965.04</v>
      </c>
      <c r="AE20" s="14"/>
      <c r="AF20" s="15"/>
      <c r="AG20" s="14"/>
      <c r="AH20" s="15"/>
      <c r="AI20" s="14"/>
      <c r="AJ20" s="15"/>
      <c r="AK20" s="14"/>
      <c r="AL20" s="15">
        <v>10136.445</v>
      </c>
    </row>
    <row r="21" spans="1:38" ht="14.25" customHeight="1">
      <c r="A21" s="13" t="s">
        <v>69</v>
      </c>
      <c r="B21" s="13" t="s">
        <v>70</v>
      </c>
      <c r="C21" s="14">
        <f>IF(D21+G21+J21+M21+P21+S21+U21+W21+Y21+AA21+AC21+AE21+AG21+AI21+AK21&gt;0,D21+G21+J21+M21+P21+S21+U21+W21+Y21+AA21+AC21+AE21+AG21+AI21+AK21,)</f>
        <v>0</v>
      </c>
      <c r="D21" s="14"/>
      <c r="E21" s="15">
        <v>531338.724</v>
      </c>
      <c r="F21" s="14"/>
      <c r="G21" s="14"/>
      <c r="H21" s="15"/>
      <c r="I21" s="14"/>
      <c r="J21" s="14"/>
      <c r="K21" s="15">
        <v>644537.574</v>
      </c>
      <c r="L21" s="14"/>
      <c r="M21" s="14"/>
      <c r="N21" s="15">
        <v>127622.358</v>
      </c>
      <c r="O21" s="14"/>
      <c r="P21" s="14"/>
      <c r="Q21" s="15">
        <v>234460.602</v>
      </c>
      <c r="R21" s="14"/>
      <c r="S21" s="14"/>
      <c r="T21" s="15">
        <v>399951.378</v>
      </c>
      <c r="U21" s="14"/>
      <c r="V21" s="15">
        <v>478176.48</v>
      </c>
      <c r="W21" s="14"/>
      <c r="X21" s="15"/>
      <c r="Y21" s="14"/>
      <c r="Z21" s="15">
        <v>1349.568</v>
      </c>
      <c r="AA21" s="14"/>
      <c r="AB21" s="15">
        <v>2078.028</v>
      </c>
      <c r="AC21" s="14"/>
      <c r="AD21" s="15">
        <v>46437.408</v>
      </c>
      <c r="AE21" s="14"/>
      <c r="AF21" s="15"/>
      <c r="AG21" s="14"/>
      <c r="AH21" s="15"/>
      <c r="AI21" s="14"/>
      <c r="AJ21" s="15"/>
      <c r="AK21" s="14"/>
      <c r="AL21" s="15">
        <v>10240.614</v>
      </c>
    </row>
    <row r="22" spans="1:38" ht="14.25" customHeight="1">
      <c r="A22" s="13" t="s">
        <v>71</v>
      </c>
      <c r="B22" s="13" t="s">
        <v>72</v>
      </c>
      <c r="C22" s="14">
        <f>IF(D22+G22+J22+M22+P22+S22+U22+W22+Y22+AA22+AC22+AE22+AG22+AI22+AK22&gt;0,D22+G22+J22+M22+P22+S22+U22+W22+Y22+AA22+AC22+AE22+AG22+AI22+AK22,)</f>
        <v>0</v>
      </c>
      <c r="D22" s="14"/>
      <c r="E22" s="15">
        <v>585941.608</v>
      </c>
      <c r="F22" s="14"/>
      <c r="G22" s="14"/>
      <c r="H22" s="15"/>
      <c r="I22" s="14"/>
      <c r="J22" s="14"/>
      <c r="K22" s="15">
        <v>710773.308</v>
      </c>
      <c r="L22" s="14"/>
      <c r="M22" s="14"/>
      <c r="N22" s="15">
        <v>140737.436</v>
      </c>
      <c r="O22" s="14"/>
      <c r="P22" s="14"/>
      <c r="Q22" s="15">
        <v>258554.884</v>
      </c>
      <c r="R22" s="14"/>
      <c r="S22" s="14"/>
      <c r="T22" s="15">
        <v>441052.276</v>
      </c>
      <c r="U22" s="14"/>
      <c r="V22" s="15">
        <v>527316.16</v>
      </c>
      <c r="W22" s="14"/>
      <c r="X22" s="15"/>
      <c r="Y22" s="14"/>
      <c r="Z22" s="15">
        <v>1488.256</v>
      </c>
      <c r="AA22" s="14"/>
      <c r="AB22" s="15">
        <v>2291.576</v>
      </c>
      <c r="AC22" s="14"/>
      <c r="AD22" s="15">
        <v>51209.536</v>
      </c>
      <c r="AE22" s="14"/>
      <c r="AF22" s="15"/>
      <c r="AG22" s="14"/>
      <c r="AH22" s="15"/>
      <c r="AI22" s="14"/>
      <c r="AJ22" s="15"/>
      <c r="AK22" s="14"/>
      <c r="AL22" s="15">
        <v>11292.988</v>
      </c>
    </row>
    <row r="23" spans="1:38" ht="14.25" customHeight="1">
      <c r="A23" s="13" t="s">
        <v>73</v>
      </c>
      <c r="B23" s="13" t="s">
        <v>74</v>
      </c>
      <c r="C23" s="14">
        <f>IF(D23+G23+J23+M23+P23+S23+U23+W23+Y23+AA23+AC23+AE23+AG23+AI23+AK23&gt;0,D23+G23+J23+M23+P23+S23+U23+W23+Y23+AA23+AC23+AE23+AG23+AI23+AK23,)</f>
        <v>0</v>
      </c>
      <c r="D23" s="14"/>
      <c r="E23" s="15">
        <v>501542.734</v>
      </c>
      <c r="F23" s="14"/>
      <c r="G23" s="14"/>
      <c r="H23" s="15"/>
      <c r="I23" s="14"/>
      <c r="J23" s="14"/>
      <c r="K23" s="15">
        <v>608393.709</v>
      </c>
      <c r="L23" s="14"/>
      <c r="M23" s="14"/>
      <c r="N23" s="15">
        <v>120465.653</v>
      </c>
      <c r="O23" s="14"/>
      <c r="P23" s="14"/>
      <c r="Q23" s="15">
        <v>221312.707</v>
      </c>
      <c r="R23" s="14"/>
      <c r="S23" s="14"/>
      <c r="T23" s="15">
        <v>377523.223</v>
      </c>
      <c r="U23" s="14"/>
      <c r="V23" s="15">
        <v>451361.68</v>
      </c>
      <c r="W23" s="14"/>
      <c r="X23" s="15"/>
      <c r="Y23" s="14"/>
      <c r="Z23" s="15">
        <v>1273.888</v>
      </c>
      <c r="AA23" s="14"/>
      <c r="AB23" s="15">
        <v>3539.382</v>
      </c>
      <c r="AC23" s="14"/>
      <c r="AD23" s="15">
        <v>55540.793</v>
      </c>
      <c r="AE23" s="14"/>
      <c r="AF23" s="15"/>
      <c r="AG23" s="14"/>
      <c r="AH23" s="15"/>
      <c r="AI23" s="14"/>
      <c r="AJ23" s="15"/>
      <c r="AK23" s="14"/>
      <c r="AL23" s="15">
        <v>9666.349</v>
      </c>
    </row>
    <row r="24" spans="1:38" ht="14.25" customHeight="1">
      <c r="A24" s="13" t="s">
        <v>75</v>
      </c>
      <c r="B24" s="13" t="s">
        <v>76</v>
      </c>
      <c r="C24" s="14">
        <f>IF(D24+G24+J24+M24+P24+S24+U24+W24+Y24+AA24+AC24+AE24+AG24+AI24+AK24&gt;0,D24+G24+J24+M24+P24+S24+U24+W24+Y24+AA24+AC24+AE24+AG24+AI24+AK24,)</f>
        <v>0</v>
      </c>
      <c r="D24" s="14"/>
      <c r="E24" s="15">
        <v>533001.756</v>
      </c>
      <c r="F24" s="14"/>
      <c r="G24" s="14"/>
      <c r="H24" s="15"/>
      <c r="I24" s="14"/>
      <c r="J24" s="14"/>
      <c r="K24" s="15">
        <v>646554.906</v>
      </c>
      <c r="L24" s="14"/>
      <c r="M24" s="14"/>
      <c r="N24" s="15">
        <v>128021.802</v>
      </c>
      <c r="O24" s="14"/>
      <c r="P24" s="14"/>
      <c r="Q24" s="15">
        <v>235194.438</v>
      </c>
      <c r="R24" s="14"/>
      <c r="S24" s="14"/>
      <c r="T24" s="15">
        <v>401203.182</v>
      </c>
      <c r="U24" s="14"/>
      <c r="V24" s="15">
        <v>479673.12</v>
      </c>
      <c r="W24" s="14"/>
      <c r="X24" s="15"/>
      <c r="Y24" s="14"/>
      <c r="Z24" s="15">
        <v>1353.792</v>
      </c>
      <c r="AA24" s="14"/>
      <c r="AB24" s="15">
        <v>2084.532</v>
      </c>
      <c r="AC24" s="14"/>
      <c r="AD24" s="15">
        <v>46582.752</v>
      </c>
      <c r="AE24" s="14"/>
      <c r="AF24" s="15"/>
      <c r="AG24" s="14"/>
      <c r="AH24" s="15"/>
      <c r="AI24" s="14"/>
      <c r="AJ24" s="15"/>
      <c r="AK24" s="14"/>
      <c r="AL24" s="15">
        <v>10272.666</v>
      </c>
    </row>
    <row r="25" spans="1:38" ht="14.25" customHeight="1">
      <c r="A25" s="13" t="s">
        <v>77</v>
      </c>
      <c r="B25" s="13" t="s">
        <v>78</v>
      </c>
      <c r="C25" s="14">
        <f>IF(D25+G25+J25+M25+P25+S25+U25+W25+Y25+AA25+AC25+AE25+AG25+AI25+AK25&gt;0,D25+G25+J25+M25+P25+S25+U25+W25+Y25+AA25+AC25+AE25+AG25+AI25+AK25,)</f>
        <v>0</v>
      </c>
      <c r="D25" s="14"/>
      <c r="E25" s="15">
        <v>0</v>
      </c>
      <c r="F25" s="14"/>
      <c r="G25" s="14"/>
      <c r="H25" s="15"/>
      <c r="I25" s="14"/>
      <c r="J25" s="14"/>
      <c r="K25" s="14">
        <v>0</v>
      </c>
      <c r="L25" s="14"/>
      <c r="M25" s="14"/>
      <c r="N25" s="14">
        <v>0</v>
      </c>
      <c r="O25" s="14"/>
      <c r="P25" s="14"/>
      <c r="Q25" s="14"/>
      <c r="R25" s="14"/>
      <c r="S25" s="14"/>
      <c r="T25" s="14">
        <v>0</v>
      </c>
      <c r="U25" s="14"/>
      <c r="V25" s="14"/>
      <c r="W25" s="14"/>
      <c r="X25" s="14"/>
      <c r="Y25" s="14"/>
      <c r="Z25" s="14">
        <v>0</v>
      </c>
      <c r="AA25" s="14"/>
      <c r="AB25" s="14">
        <v>0</v>
      </c>
      <c r="AC25" s="14"/>
      <c r="AD25" s="14">
        <v>0</v>
      </c>
      <c r="AE25" s="14"/>
      <c r="AF25" s="14"/>
      <c r="AG25" s="14"/>
      <c r="AH25" s="14"/>
      <c r="AI25" s="14"/>
      <c r="AJ25" s="14"/>
      <c r="AK25" s="14"/>
      <c r="AL25" s="14">
        <v>0</v>
      </c>
    </row>
    <row r="26" spans="1:38" ht="14.25" customHeight="1">
      <c r="A26" s="13" t="s">
        <v>79</v>
      </c>
      <c r="B26" s="13" t="s">
        <v>80</v>
      </c>
      <c r="C26" s="14">
        <f>IF(D26+G26+J26+M26+P26+S26+U26+W26+Y26+AA26+AC26+AE26+AG26+AI26+AK26&gt;0,D26+G26+J26+M26+P26+S26+U26+W26+Y26+AA26+AC26+AE26+AG26+AI26+AK26,)</f>
        <v>0</v>
      </c>
      <c r="D26" s="14"/>
      <c r="E26" s="15">
        <v>0</v>
      </c>
      <c r="F26" s="14"/>
      <c r="G26" s="14"/>
      <c r="H26" s="15"/>
      <c r="I26" s="14"/>
      <c r="J26" s="14"/>
      <c r="K26" s="14">
        <v>0</v>
      </c>
      <c r="L26" s="14"/>
      <c r="M26" s="14"/>
      <c r="N26" s="14">
        <v>0</v>
      </c>
      <c r="O26" s="14"/>
      <c r="P26" s="14"/>
      <c r="Q26" s="14">
        <v>0</v>
      </c>
      <c r="R26" s="14"/>
      <c r="S26" s="14"/>
      <c r="T26" s="14">
        <v>0</v>
      </c>
      <c r="U26" s="14"/>
      <c r="V26" s="14">
        <v>0</v>
      </c>
      <c r="W26" s="14"/>
      <c r="X26" s="14"/>
      <c r="Y26" s="14"/>
      <c r="Z26" s="14">
        <v>0</v>
      </c>
      <c r="AA26" s="14"/>
      <c r="AB26" s="14">
        <v>0</v>
      </c>
      <c r="AC26" s="14"/>
      <c r="AD26" s="14">
        <v>0</v>
      </c>
      <c r="AE26" s="14"/>
      <c r="AF26" s="14"/>
      <c r="AG26" s="14"/>
      <c r="AH26" s="14"/>
      <c r="AI26" s="14"/>
      <c r="AJ26" s="14"/>
      <c r="AK26" s="14"/>
      <c r="AL26" s="14">
        <v>0</v>
      </c>
    </row>
    <row r="27" spans="1:38" ht="14.25" customHeight="1">
      <c r="A27" s="13" t="s">
        <v>81</v>
      </c>
      <c r="B27" s="13" t="s">
        <v>82</v>
      </c>
      <c r="C27" s="14">
        <f>IF(D27+G27+J27+M27+P27+S27+U27+W27+Y27+AA27+AC27+AE27+AG27+AI27+AK27&gt;0,D27+G27+J27+M27+P27+S27+U27+W27+Y27+AA27+AC27+AE27+AG27+AI27+AK27,)</f>
        <v>0</v>
      </c>
      <c r="D27" s="14"/>
      <c r="E27" s="15">
        <v>420834.364</v>
      </c>
      <c r="F27" s="14"/>
      <c r="G27" s="14"/>
      <c r="H27" s="15"/>
      <c r="I27" s="14"/>
      <c r="J27" s="14"/>
      <c r="K27" s="14">
        <v>912674.619</v>
      </c>
      <c r="L27" s="14"/>
      <c r="M27" s="14"/>
      <c r="N27" s="14">
        <v>180715.123</v>
      </c>
      <c r="O27" s="14"/>
      <c r="P27" s="14"/>
      <c r="Q27" s="14">
        <v>331999.637</v>
      </c>
      <c r="R27" s="14"/>
      <c r="S27" s="14"/>
      <c r="T27" s="14">
        <v>566336.993</v>
      </c>
      <c r="U27" s="14"/>
      <c r="V27" s="14">
        <v>677104.88</v>
      </c>
      <c r="W27" s="14"/>
      <c r="X27" s="14"/>
      <c r="Y27" s="14"/>
      <c r="Z27" s="14">
        <v>1911.008</v>
      </c>
      <c r="AA27" s="14"/>
      <c r="AB27" s="14">
        <v>5885.036</v>
      </c>
      <c r="AC27" s="14"/>
      <c r="AD27" s="14">
        <v>83318.863</v>
      </c>
      <c r="AE27" s="14"/>
      <c r="AF27" s="14"/>
      <c r="AG27" s="14"/>
      <c r="AH27" s="14"/>
      <c r="AI27" s="14"/>
      <c r="AJ27" s="14"/>
      <c r="AK27" s="14"/>
      <c r="AL27" s="14">
        <v>14500.859</v>
      </c>
    </row>
    <row r="28" spans="1:38" ht="14.25" customHeight="1">
      <c r="A28" s="13" t="s">
        <v>83</v>
      </c>
      <c r="B28" s="13" t="s">
        <v>84</v>
      </c>
      <c r="C28" s="14">
        <f>IF(D28+G28+J28+M28+P28+S28+U28+W28+Y28+AA28+AC28+AE28+AG28+AI28+AK28&gt;0,D28+G28+J28+M28+P28+S28+U28+W28+Y28+AA28+AC28+AE28+AG28+AI28+AK28,)</f>
        <v>0</v>
      </c>
      <c r="D28" s="14"/>
      <c r="E28" s="15">
        <v>596196.972</v>
      </c>
      <c r="F28" s="14"/>
      <c r="G28" s="14"/>
      <c r="H28" s="15"/>
      <c r="I28" s="14"/>
      <c r="J28" s="14"/>
      <c r="K28" s="14">
        <v>723213.522</v>
      </c>
      <c r="L28" s="14"/>
      <c r="M28" s="14"/>
      <c r="N28" s="14">
        <v>143200.674</v>
      </c>
      <c r="O28" s="14"/>
      <c r="P28" s="14"/>
      <c r="Q28" s="14">
        <v>263080.206</v>
      </c>
      <c r="R28" s="14"/>
      <c r="S28" s="14"/>
      <c r="T28" s="14">
        <v>448771.734</v>
      </c>
      <c r="U28" s="14"/>
      <c r="V28" s="14">
        <v>536545.44</v>
      </c>
      <c r="W28" s="14"/>
      <c r="X28" s="14"/>
      <c r="Y28" s="14"/>
      <c r="Z28" s="14">
        <v>1514.304</v>
      </c>
      <c r="AA28" s="14"/>
      <c r="AB28" s="14">
        <v>2331.684</v>
      </c>
      <c r="AC28" s="14"/>
      <c r="AD28" s="14">
        <v>52105.824</v>
      </c>
      <c r="AE28" s="14"/>
      <c r="AF28" s="14"/>
      <c r="AG28" s="14"/>
      <c r="AH28" s="14"/>
      <c r="AI28" s="14"/>
      <c r="AJ28" s="14"/>
      <c r="AK28" s="14"/>
      <c r="AL28" s="14">
        <v>11490.642</v>
      </c>
    </row>
    <row r="29" spans="1:38" ht="14.25" customHeight="1">
      <c r="A29" s="13" t="s">
        <v>85</v>
      </c>
      <c r="B29" s="13" t="s">
        <v>86</v>
      </c>
      <c r="C29" s="14">
        <f>IF(D29+G29+J29+M29+P29+S29+U29+W29+Y29+AA29+AC29+AE29+AG29+AI29+AK29&gt;0,D29+G29+J29+M29+P29+S29+U29+W29+Y29+AA29+AC29+AE29+AG29+AI29+AK29,)</f>
        <v>0</v>
      </c>
      <c r="D29" s="14"/>
      <c r="E29" s="15">
        <v>239660.36</v>
      </c>
      <c r="F29" s="14"/>
      <c r="G29" s="14"/>
      <c r="H29" s="15"/>
      <c r="I29" s="14"/>
      <c r="J29" s="14"/>
      <c r="K29" s="14">
        <v>310971.468</v>
      </c>
      <c r="L29" s="14"/>
      <c r="M29" s="14"/>
      <c r="N29" s="14">
        <v>78157.876</v>
      </c>
      <c r="O29" s="14"/>
      <c r="P29" s="14"/>
      <c r="Q29" s="14">
        <v>143587.244</v>
      </c>
      <c r="R29" s="14"/>
      <c r="S29" s="14"/>
      <c r="T29" s="14">
        <v>244936.316</v>
      </c>
      <c r="U29" s="14"/>
      <c r="V29" s="14">
        <v>292842.56</v>
      </c>
      <c r="W29" s="14"/>
      <c r="X29" s="14">
        <v>527626.124</v>
      </c>
      <c r="Y29" s="14"/>
      <c r="Z29" s="14">
        <v>2942.044</v>
      </c>
      <c r="AA29" s="14"/>
      <c r="AB29" s="14">
        <v>0</v>
      </c>
      <c r="AC29" s="14"/>
      <c r="AD29" s="14">
        <v>36034.756</v>
      </c>
      <c r="AE29" s="14"/>
      <c r="AF29" s="14"/>
      <c r="AG29" s="14"/>
      <c r="AH29" s="14"/>
      <c r="AI29" s="14"/>
      <c r="AJ29" s="14"/>
      <c r="AK29" s="14"/>
      <c r="AL29" s="14">
        <v>6271.508</v>
      </c>
    </row>
    <row r="30" spans="1:38" ht="14.25" customHeight="1">
      <c r="A30" s="13" t="s">
        <v>87</v>
      </c>
      <c r="B30" s="13" t="s">
        <v>88</v>
      </c>
      <c r="C30" s="14">
        <f>IF(D30+G30+J30+M30+P30+S30+U30+W30+Y30+AA30+AC30+AE30+AG30+AI30+AK30&gt;0,D30+G30+J30+M30+P30+S30+U30+W30+Y30+AA30+AC30+AE30+AG30+AI30+AK30,)</f>
        <v>0</v>
      </c>
      <c r="D30" s="14"/>
      <c r="E30" s="15">
        <v>30997.123</v>
      </c>
      <c r="F30" s="14"/>
      <c r="G30" s="14"/>
      <c r="H30" s="15"/>
      <c r="I30" s="14"/>
      <c r="J30" s="14"/>
      <c r="K30" s="14">
        <v>108767.817</v>
      </c>
      <c r="L30" s="14"/>
      <c r="M30" s="14"/>
      <c r="N30" s="14">
        <v>21536.689</v>
      </c>
      <c r="O30" s="14"/>
      <c r="P30" s="14"/>
      <c r="Q30" s="14"/>
      <c r="R30" s="14"/>
      <c r="S30" s="14"/>
      <c r="T30" s="14">
        <v>67493.099</v>
      </c>
      <c r="U30" s="14"/>
      <c r="V30" s="14"/>
      <c r="W30" s="14"/>
      <c r="X30" s="14"/>
      <c r="Y30" s="14"/>
      <c r="Z30" s="14">
        <v>810.691</v>
      </c>
      <c r="AA30" s="14"/>
      <c r="AB30" s="14">
        <v>983.44</v>
      </c>
      <c r="AC30" s="14"/>
      <c r="AD30" s="14">
        <v>9929.509</v>
      </c>
      <c r="AE30" s="14"/>
      <c r="AF30" s="14"/>
      <c r="AG30" s="14"/>
      <c r="AH30" s="14"/>
      <c r="AI30" s="14"/>
      <c r="AJ30" s="14"/>
      <c r="AK30" s="14"/>
      <c r="AL30" s="14">
        <v>1728.137</v>
      </c>
    </row>
    <row r="31" spans="1:38" ht="14.25" customHeight="1">
      <c r="A31" s="13" t="s">
        <v>89</v>
      </c>
      <c r="B31" s="13" t="s">
        <v>90</v>
      </c>
      <c r="C31" s="14">
        <f>IF(D31+G31+J31+M31+P31+S31+U31+W31+Y31+AA31+AC31+AE31+AG31+AI31+AK31&gt;0,D31+G31+J31+M31+P31+S31+U31+W31+Y31+AA31+AC31+AE31+AG31+AI31+AK31,)</f>
        <v>0</v>
      </c>
      <c r="D31" s="14"/>
      <c r="E31" s="15">
        <v>641101.67</v>
      </c>
      <c r="F31" s="14"/>
      <c r="G31" s="14"/>
      <c r="H31" s="15"/>
      <c r="I31" s="14"/>
      <c r="J31" s="14"/>
      <c r="K31" s="14">
        <v>1055905.191</v>
      </c>
      <c r="L31" s="14"/>
      <c r="M31" s="14"/>
      <c r="N31" s="14">
        <v>209075.647</v>
      </c>
      <c r="O31" s="14"/>
      <c r="P31" s="14"/>
      <c r="Q31" s="14">
        <v>384101.993</v>
      </c>
      <c r="R31" s="14"/>
      <c r="S31" s="14"/>
      <c r="T31" s="14">
        <v>655215.077</v>
      </c>
      <c r="U31" s="14"/>
      <c r="V31" s="14">
        <v>783366.32</v>
      </c>
      <c r="W31" s="14"/>
      <c r="X31" s="14"/>
      <c r="Y31" s="14"/>
      <c r="Z31" s="14">
        <v>2210.912</v>
      </c>
      <c r="AA31" s="14"/>
      <c r="AB31" s="14">
        <v>3404.302</v>
      </c>
      <c r="AC31" s="14"/>
      <c r="AD31" s="14">
        <v>96394.507</v>
      </c>
      <c r="AE31" s="14"/>
      <c r="AF31" s="14"/>
      <c r="AG31" s="14"/>
      <c r="AH31" s="14"/>
      <c r="AI31" s="14"/>
      <c r="AJ31" s="14">
        <v>141630.269</v>
      </c>
      <c r="AK31" s="14"/>
      <c r="AL31" s="14">
        <v>16776.551</v>
      </c>
    </row>
    <row r="32" spans="1:38" ht="14.25" customHeight="1">
      <c r="A32" s="13" t="s">
        <v>91</v>
      </c>
      <c r="B32" s="13" t="s">
        <v>92</v>
      </c>
      <c r="C32" s="14">
        <f>IF(D32+G32+J32+M32+P32+S32+U32+W32+Y32+AA32+AC32+AE32+AG32+AI32+AK32&gt;0,D32+G32+J32+M32+P32+S32+U32+W32+Y32+AA32+AC32+AE32+AG32+AI32+AK32,)</f>
        <v>0</v>
      </c>
      <c r="D32" s="14"/>
      <c r="E32" s="15">
        <v>799883.808</v>
      </c>
      <c r="F32" s="14"/>
      <c r="G32" s="14"/>
      <c r="H32" s="15"/>
      <c r="I32" s="14"/>
      <c r="J32" s="14"/>
      <c r="K32" s="14">
        <v>1061957.187</v>
      </c>
      <c r="L32" s="14"/>
      <c r="M32" s="14"/>
      <c r="N32" s="14">
        <v>210273.979</v>
      </c>
      <c r="O32" s="14"/>
      <c r="P32" s="14"/>
      <c r="Q32" s="14">
        <v>386303.501</v>
      </c>
      <c r="R32" s="14"/>
      <c r="S32" s="14"/>
      <c r="T32" s="14">
        <v>658970.489</v>
      </c>
      <c r="U32" s="14"/>
      <c r="V32" s="14">
        <v>787856.24</v>
      </c>
      <c r="W32" s="14"/>
      <c r="X32" s="14"/>
      <c r="Y32" s="14"/>
      <c r="Z32" s="14">
        <v>2223.584</v>
      </c>
      <c r="AA32" s="14"/>
      <c r="AB32" s="14">
        <v>3423.814</v>
      </c>
      <c r="AC32" s="14"/>
      <c r="AD32" s="14">
        <v>96946.999</v>
      </c>
      <c r="AE32" s="14"/>
      <c r="AF32" s="14"/>
      <c r="AG32" s="14"/>
      <c r="AH32" s="14"/>
      <c r="AI32" s="14"/>
      <c r="AJ32" s="14"/>
      <c r="AK32" s="14"/>
      <c r="AL32" s="14">
        <v>16872.707</v>
      </c>
    </row>
    <row r="33" spans="1:38" ht="14.25" customHeight="1">
      <c r="A33" s="13" t="s">
        <v>93</v>
      </c>
      <c r="B33" s="13" t="s">
        <v>94</v>
      </c>
      <c r="C33" s="14">
        <f>IF(D33+G33+J33+M33+P33+S33+U33+W33+Y33+AA33+AC33+AE33+AG33+AI33+AK33&gt;0,D33+G33+J33+M33+P33+S33+U33+W33+Y33+AA33+AC33+AE33+AG33+AI33+AK33,)</f>
        <v>0</v>
      </c>
      <c r="D33" s="14"/>
      <c r="E33" s="15">
        <v>751413.292</v>
      </c>
      <c r="F33" s="14"/>
      <c r="G33" s="14"/>
      <c r="H33" s="15"/>
      <c r="I33" s="14"/>
      <c r="J33" s="14"/>
      <c r="K33" s="14">
        <v>911497.842</v>
      </c>
      <c r="L33" s="14"/>
      <c r="M33" s="14"/>
      <c r="N33" s="14">
        <v>180482.114</v>
      </c>
      <c r="O33" s="14"/>
      <c r="P33" s="14"/>
      <c r="Q33" s="14">
        <v>331571.566</v>
      </c>
      <c r="R33" s="14"/>
      <c r="S33" s="14"/>
      <c r="T33" s="14">
        <v>565606.774</v>
      </c>
      <c r="U33" s="14"/>
      <c r="V33" s="14">
        <v>676231.84</v>
      </c>
      <c r="W33" s="14"/>
      <c r="X33" s="14"/>
      <c r="Y33" s="14"/>
      <c r="Z33" s="14">
        <v>1908.544</v>
      </c>
      <c r="AA33" s="14"/>
      <c r="AB33" s="14">
        <v>8241.44</v>
      </c>
      <c r="AC33" s="14"/>
      <c r="AD33" s="14">
        <v>83211.434</v>
      </c>
      <c r="AE33" s="14"/>
      <c r="AF33" s="14"/>
      <c r="AG33" s="14"/>
      <c r="AH33" s="14"/>
      <c r="AI33" s="14"/>
      <c r="AJ33" s="14"/>
      <c r="AK33" s="14"/>
      <c r="AL33" s="14">
        <v>14482.162</v>
      </c>
    </row>
    <row r="34" spans="1:38" ht="14.25" customHeight="1">
      <c r="A34" s="13" t="s">
        <v>95</v>
      </c>
      <c r="B34" s="13" t="s">
        <v>96</v>
      </c>
      <c r="C34" s="14">
        <f>IF(D34+G34+J34+M34+P34+S34+U34+W34+Y34+AA34+AC34+AE34+AG34+AI34+AK34&gt;0,D34+G34+J34+M34+P34+S34+U34+W34+Y34+AA34+AC34+AE34+AG34+AI34+AK34,)</f>
        <v>0</v>
      </c>
      <c r="D34" s="14"/>
      <c r="E34" s="15">
        <v>627101.65</v>
      </c>
      <c r="F34" s="14"/>
      <c r="G34" s="14"/>
      <c r="H34" s="15"/>
      <c r="I34" s="14"/>
      <c r="J34" s="14"/>
      <c r="K34" s="14">
        <v>760702.275</v>
      </c>
      <c r="L34" s="14"/>
      <c r="M34" s="14"/>
      <c r="N34" s="14">
        <v>150623.675</v>
      </c>
      <c r="O34" s="14"/>
      <c r="P34" s="14"/>
      <c r="Q34" s="14">
        <v>276717.325</v>
      </c>
      <c r="R34" s="14"/>
      <c r="S34" s="14"/>
      <c r="T34" s="14">
        <v>472034.425</v>
      </c>
      <c r="U34" s="14"/>
      <c r="V34" s="14">
        <v>564358</v>
      </c>
      <c r="W34" s="14"/>
      <c r="X34" s="14"/>
      <c r="Y34" s="14"/>
      <c r="Z34" s="14">
        <v>1592.8</v>
      </c>
      <c r="AA34" s="14"/>
      <c r="AB34" s="14">
        <v>2452.55</v>
      </c>
      <c r="AC34" s="14"/>
      <c r="AD34" s="14">
        <v>69445.175</v>
      </c>
      <c r="AE34" s="14"/>
      <c r="AF34" s="14"/>
      <c r="AG34" s="14"/>
      <c r="AH34" s="14"/>
      <c r="AI34" s="14"/>
      <c r="AJ34" s="14"/>
      <c r="AK34" s="14"/>
      <c r="AL34" s="14">
        <v>12086.275</v>
      </c>
    </row>
    <row r="35" spans="1:38" ht="14.25" customHeight="1">
      <c r="A35" s="13" t="s">
        <v>97</v>
      </c>
      <c r="B35" s="13" t="s">
        <v>98</v>
      </c>
      <c r="C35" s="14">
        <f>IF(D35+G35+J35+M35+P35+S35+U35+W35+Y35+AA35+AC35+AE35+AG35+AI35+AK35&gt;0,D35+G35+J35+M35+P35+S35+U35+W35+Y35+AA35+AC35+AE35+AG35+AI35+AK35,)</f>
        <v>0</v>
      </c>
      <c r="D35" s="14"/>
      <c r="E35" s="15">
        <v>536632.512</v>
      </c>
      <c r="F35" s="14"/>
      <c r="G35" s="14"/>
      <c r="H35" s="15"/>
      <c r="I35" s="14"/>
      <c r="J35" s="14"/>
      <c r="K35" s="14">
        <v>712454.418</v>
      </c>
      <c r="L35" s="14"/>
      <c r="M35" s="14"/>
      <c r="N35" s="14">
        <v>141070.306</v>
      </c>
      <c r="O35" s="14"/>
      <c r="P35" s="14"/>
      <c r="Q35" s="14">
        <v>259166.414</v>
      </c>
      <c r="R35" s="14"/>
      <c r="S35" s="14"/>
      <c r="T35" s="14">
        <v>442095.446</v>
      </c>
      <c r="U35" s="14"/>
      <c r="V35" s="14">
        <v>528563.36</v>
      </c>
      <c r="W35" s="14"/>
      <c r="X35" s="14"/>
      <c r="Y35" s="14"/>
      <c r="Z35" s="14">
        <v>1491.776</v>
      </c>
      <c r="AA35" s="14"/>
      <c r="AB35" s="14">
        <v>2296.996</v>
      </c>
      <c r="AC35" s="14"/>
      <c r="AD35" s="14">
        <v>65040.586</v>
      </c>
      <c r="AE35" s="14"/>
      <c r="AF35" s="14"/>
      <c r="AG35" s="14"/>
      <c r="AH35" s="14"/>
      <c r="AI35" s="14"/>
      <c r="AJ35" s="14"/>
      <c r="AK35" s="14"/>
      <c r="AL35" s="14">
        <v>11319.698</v>
      </c>
    </row>
    <row r="36" spans="1:38" ht="14.25" customHeight="1">
      <c r="A36" s="13" t="s">
        <v>99</v>
      </c>
      <c r="B36" s="13" t="s">
        <v>100</v>
      </c>
      <c r="C36" s="14">
        <f>IF(D36+G36+J36+M36+P36+S36+U36+W36+Y36+AA36+AC36+AE36+AG36+AI36+AK36&gt;0,D36+G36+J36+M36+P36+S36+U36+W36+Y36+AA36+AC36+AE36+AG36+AI36+AK36,)</f>
        <v>0</v>
      </c>
      <c r="D36" s="14"/>
      <c r="E36" s="15">
        <v>1152584.1</v>
      </c>
      <c r="F36" s="14"/>
      <c r="G36" s="14"/>
      <c r="H36" s="15"/>
      <c r="I36" s="14"/>
      <c r="J36" s="14"/>
      <c r="K36" s="14">
        <v>1187704.215</v>
      </c>
      <c r="L36" s="14"/>
      <c r="M36" s="14"/>
      <c r="N36" s="14">
        <v>235172.655</v>
      </c>
      <c r="O36" s="14"/>
      <c r="P36" s="14"/>
      <c r="Q36" s="14"/>
      <c r="R36" s="14"/>
      <c r="S36" s="14"/>
      <c r="T36" s="14">
        <v>736999.605</v>
      </c>
      <c r="U36" s="14"/>
      <c r="V36" s="14"/>
      <c r="W36" s="14"/>
      <c r="X36" s="14"/>
      <c r="Y36" s="14"/>
      <c r="Z36" s="14">
        <v>8852.445</v>
      </c>
      <c r="AA36" s="14"/>
      <c r="AB36" s="14">
        <v>54944.505</v>
      </c>
      <c r="AC36" s="14"/>
      <c r="AD36" s="14">
        <v>108426.555</v>
      </c>
      <c r="AE36" s="14"/>
      <c r="AF36" s="14"/>
      <c r="AG36" s="14"/>
      <c r="AH36" s="14"/>
      <c r="AI36" s="14"/>
      <c r="AJ36" s="14">
        <v>159308.685</v>
      </c>
      <c r="AK36" s="14"/>
      <c r="AL36" s="14">
        <v>18870.615</v>
      </c>
    </row>
    <row r="37" spans="1:38" ht="14.25" customHeight="1">
      <c r="A37" s="13" t="s">
        <v>101</v>
      </c>
      <c r="B37" s="13" t="s">
        <v>102</v>
      </c>
      <c r="C37" s="14">
        <f>IF(D37+G37+J37+M37+P37+S37+U37+W37+Y37+AA37+AC37+AE37+AG37+AI37+AK37&gt;0,D37+G37+J37+M37+P37+S37+U37+W37+Y37+AA37+AC37+AE37+AG37+AI37+AK37,)</f>
        <v>0</v>
      </c>
      <c r="D37" s="14"/>
      <c r="E37" s="15">
        <v>755570.872</v>
      </c>
      <c r="F37" s="14"/>
      <c r="G37" s="14"/>
      <c r="H37" s="15"/>
      <c r="I37" s="14"/>
      <c r="J37" s="14"/>
      <c r="K37" s="14">
        <v>916541.172</v>
      </c>
      <c r="L37" s="14"/>
      <c r="M37" s="14"/>
      <c r="N37" s="14">
        <v>181480.724</v>
      </c>
      <c r="O37" s="14"/>
      <c r="P37" s="14"/>
      <c r="Q37" s="14">
        <v>333406.156</v>
      </c>
      <c r="R37" s="14"/>
      <c r="S37" s="14"/>
      <c r="T37" s="14">
        <v>568736.284</v>
      </c>
      <c r="U37" s="14"/>
      <c r="V37" s="14">
        <v>679973.44</v>
      </c>
      <c r="W37" s="14"/>
      <c r="X37" s="14"/>
      <c r="Y37" s="14"/>
      <c r="Z37" s="14">
        <v>1919.104</v>
      </c>
      <c r="AA37" s="14"/>
      <c r="AB37" s="14">
        <v>2954.984</v>
      </c>
      <c r="AC37" s="14"/>
      <c r="AD37" s="14">
        <v>83671.844</v>
      </c>
      <c r="AE37" s="14"/>
      <c r="AF37" s="14"/>
      <c r="AG37" s="14"/>
      <c r="AH37" s="14"/>
      <c r="AI37" s="14"/>
      <c r="AJ37" s="14"/>
      <c r="AK37" s="14"/>
      <c r="AL37" s="14">
        <v>14562.292</v>
      </c>
    </row>
    <row r="38" spans="1:38" ht="14.25" customHeight="1">
      <c r="A38" s="13" t="s">
        <v>103</v>
      </c>
      <c r="B38" s="13" t="s">
        <v>104</v>
      </c>
      <c r="C38" s="14">
        <f>IF(D38+G38+J38+M38+P38+S38+U38+W38+Y38+AA38+AC38+AE38+AG38+AI38+AK38&gt;0,D38+G38+J38+M38+P38+S38+U38+W38+Y38+AA38+AC38+AE38+AG38+AI38+AK38,)</f>
        <v>0</v>
      </c>
      <c r="D38" s="14"/>
      <c r="E38" s="15">
        <v>361258.272</v>
      </c>
      <c r="F38" s="14"/>
      <c r="G38" s="14"/>
      <c r="H38" s="15"/>
      <c r="I38" s="14"/>
      <c r="J38" s="14"/>
      <c r="K38" s="14">
        <v>377854.173</v>
      </c>
      <c r="L38" s="14"/>
      <c r="M38" s="14"/>
      <c r="N38" s="14">
        <v>94967.811</v>
      </c>
      <c r="O38" s="14"/>
      <c r="P38" s="14"/>
      <c r="Q38" s="14"/>
      <c r="R38" s="14"/>
      <c r="S38" s="14"/>
      <c r="T38" s="14">
        <v>297616.401</v>
      </c>
      <c r="U38" s="14"/>
      <c r="V38" s="14"/>
      <c r="W38" s="14"/>
      <c r="X38" s="14">
        <v>641106.189</v>
      </c>
      <c r="Y38" s="14"/>
      <c r="Z38" s="14">
        <v>3574.809</v>
      </c>
      <c r="AA38" s="14"/>
      <c r="AB38" s="14">
        <v>1546.326</v>
      </c>
      <c r="AC38" s="14"/>
      <c r="AD38" s="14">
        <v>43784.991</v>
      </c>
      <c r="AE38" s="14"/>
      <c r="AF38" s="14"/>
      <c r="AG38" s="14"/>
      <c r="AH38" s="14"/>
      <c r="AI38" s="14"/>
      <c r="AJ38" s="14"/>
      <c r="AK38" s="14"/>
      <c r="AL38" s="14">
        <v>7620.363</v>
      </c>
    </row>
    <row r="39" spans="1:38" ht="14.25" customHeight="1">
      <c r="A39" s="13" t="s">
        <v>105</v>
      </c>
      <c r="B39" s="13" t="s">
        <v>106</v>
      </c>
      <c r="C39" s="14">
        <f>IF(D39+G39+J39+M39+P39+S39+U39+W39+Y39+AA39+AC39+AE39+AG39+AI39+AK39&gt;0,D39+G39+J39+M39+P39+S39+U39+W39+Y39+AA39+AC39+AE39+AG39+AI39+AK39,)</f>
        <v>0</v>
      </c>
      <c r="D39" s="14"/>
      <c r="E39" s="15">
        <v>574089.66</v>
      </c>
      <c r="F39" s="14"/>
      <c r="G39" s="14"/>
      <c r="H39" s="15"/>
      <c r="I39" s="14"/>
      <c r="J39" s="14"/>
      <c r="K39" s="14">
        <v>591582.609</v>
      </c>
      <c r="L39" s="14"/>
      <c r="M39" s="14"/>
      <c r="N39" s="14">
        <v>117136.953</v>
      </c>
      <c r="O39" s="14"/>
      <c r="P39" s="14"/>
      <c r="Q39" s="14"/>
      <c r="R39" s="14"/>
      <c r="S39" s="14"/>
      <c r="T39" s="14">
        <v>367091.523</v>
      </c>
      <c r="U39" s="14"/>
      <c r="V39" s="14"/>
      <c r="W39" s="14"/>
      <c r="X39" s="14"/>
      <c r="Y39" s="14"/>
      <c r="Z39" s="14">
        <v>4409.307</v>
      </c>
      <c r="AA39" s="14"/>
      <c r="AB39" s="14">
        <v>27367.263</v>
      </c>
      <c r="AC39" s="14"/>
      <c r="AD39" s="14">
        <v>54006.093</v>
      </c>
      <c r="AE39" s="14"/>
      <c r="AF39" s="14"/>
      <c r="AG39" s="14"/>
      <c r="AH39" s="14"/>
      <c r="AI39" s="14"/>
      <c r="AJ39" s="14"/>
      <c r="AK39" s="14"/>
      <c r="AL39" s="14">
        <v>9399.249</v>
      </c>
    </row>
    <row r="40" spans="1:38" ht="14.25" customHeight="1">
      <c r="A40" s="13" t="s">
        <v>107</v>
      </c>
      <c r="B40" s="13" t="s">
        <v>108</v>
      </c>
      <c r="C40" s="14">
        <f>IF(D40+G40+J40+M40+P40+S40+U40+W40+Y40+AA40+AC40+AE40+AG40+AI40+AK40&gt;0,D40+G40+J40+M40+P40+S40+U40+W40+Y40+AA40+AC40+AE40+AG40+AI40+AK40,)</f>
        <v>0</v>
      </c>
      <c r="D40" s="14"/>
      <c r="E40" s="15">
        <v>618093.56</v>
      </c>
      <c r="F40" s="14"/>
      <c r="G40" s="14"/>
      <c r="H40" s="15"/>
      <c r="I40" s="14"/>
      <c r="J40" s="14"/>
      <c r="K40" s="14">
        <v>749775.06</v>
      </c>
      <c r="L40" s="14"/>
      <c r="M40" s="14"/>
      <c r="N40" s="14">
        <v>148460.02</v>
      </c>
      <c r="O40" s="14"/>
      <c r="P40" s="14"/>
      <c r="Q40" s="14"/>
      <c r="R40" s="14"/>
      <c r="S40" s="14"/>
      <c r="T40" s="14">
        <v>465253.82</v>
      </c>
      <c r="U40" s="14"/>
      <c r="V40" s="14"/>
      <c r="W40" s="14"/>
      <c r="X40" s="14"/>
      <c r="Y40" s="14"/>
      <c r="Z40" s="14">
        <v>1569.92</v>
      </c>
      <c r="AA40" s="14"/>
      <c r="AB40" s="14">
        <v>2417.32</v>
      </c>
      <c r="AC40" s="14"/>
      <c r="AD40" s="14">
        <v>68447.62</v>
      </c>
      <c r="AE40" s="14"/>
      <c r="AF40" s="14"/>
      <c r="AG40" s="14"/>
      <c r="AH40" s="14"/>
      <c r="AI40" s="14"/>
      <c r="AJ40" s="14">
        <v>100568.54</v>
      </c>
      <c r="AK40" s="14"/>
      <c r="AL40" s="14">
        <v>11912.66</v>
      </c>
    </row>
    <row r="41" spans="1:38" ht="14.25" customHeight="1">
      <c r="A41" s="13" t="s">
        <v>109</v>
      </c>
      <c r="B41" s="13" t="s">
        <v>110</v>
      </c>
      <c r="C41" s="14">
        <f>IF(D41+G41+J41+M41+P41+S41+U41+W41+Y41+AA41+AC41+AE41+AG41+AI41+AK41&gt;0,D41+G41+J41+M41+P41+S41+U41+W41+Y41+AA41+AC41+AE41+AG41+AI41+AK41,)</f>
        <v>0</v>
      </c>
      <c r="D41" s="14"/>
      <c r="E41" s="15">
        <v>837336.612</v>
      </c>
      <c r="F41" s="14"/>
      <c r="G41" s="14"/>
      <c r="H41" s="15"/>
      <c r="I41" s="14"/>
      <c r="J41" s="14"/>
      <c r="K41" s="14">
        <v>1015726.662</v>
      </c>
      <c r="L41" s="14"/>
      <c r="M41" s="14"/>
      <c r="N41" s="14">
        <v>201120.054</v>
      </c>
      <c r="O41" s="14"/>
      <c r="P41" s="14"/>
      <c r="Q41" s="14"/>
      <c r="R41" s="14"/>
      <c r="S41" s="14"/>
      <c r="T41" s="14">
        <v>630283.314</v>
      </c>
      <c r="U41" s="14"/>
      <c r="V41" s="14"/>
      <c r="W41" s="14"/>
      <c r="X41" s="14"/>
      <c r="Y41" s="14"/>
      <c r="Z41" s="14">
        <v>2126.784</v>
      </c>
      <c r="AA41" s="14"/>
      <c r="AB41" s="14">
        <v>9183.84</v>
      </c>
      <c r="AC41" s="14"/>
      <c r="AD41" s="14">
        <v>92726.574</v>
      </c>
      <c r="AE41" s="14"/>
      <c r="AF41" s="14"/>
      <c r="AG41" s="14"/>
      <c r="AH41" s="14"/>
      <c r="AI41" s="14"/>
      <c r="AJ41" s="14"/>
      <c r="AK41" s="14"/>
      <c r="AL41" s="14">
        <v>16138.182</v>
      </c>
    </row>
    <row r="42" spans="1:38" ht="14.25" customHeight="1">
      <c r="A42" s="13" t="s">
        <v>111</v>
      </c>
      <c r="B42" s="13" t="s">
        <v>112</v>
      </c>
      <c r="C42" s="14">
        <f>IF(D42+G42+J42+M42+P42+S42+U42+W42+Y42+AA42+AC42+AE42+AG42+AI42+AK42&gt;0,D42+G42+J42+M42+P42+S42+U42+W42+Y42+AA42+AC42+AE42+AG42+AI42+AK42,)</f>
        <v>0</v>
      </c>
      <c r="D42" s="14"/>
      <c r="E42" s="15">
        <v>1374911.706</v>
      </c>
      <c r="F42" s="14"/>
      <c r="G42" s="14"/>
      <c r="H42" s="15"/>
      <c r="I42" s="14"/>
      <c r="J42" s="14"/>
      <c r="K42" s="14">
        <v>1667829.231</v>
      </c>
      <c r="L42" s="14"/>
      <c r="M42" s="14"/>
      <c r="N42" s="14">
        <v>330240.327</v>
      </c>
      <c r="O42" s="14"/>
      <c r="P42" s="14"/>
      <c r="Q42" s="14"/>
      <c r="R42" s="14"/>
      <c r="S42" s="14"/>
      <c r="T42" s="14">
        <v>1034928.957</v>
      </c>
      <c r="U42" s="14"/>
      <c r="V42" s="14"/>
      <c r="W42" s="14"/>
      <c r="X42" s="14"/>
      <c r="Y42" s="14"/>
      <c r="Z42" s="14">
        <v>3492.192</v>
      </c>
      <c r="AA42" s="14"/>
      <c r="AB42" s="14">
        <v>9702.738</v>
      </c>
      <c r="AC42" s="14"/>
      <c r="AD42" s="14">
        <v>152257.587</v>
      </c>
      <c r="AE42" s="14"/>
      <c r="AF42" s="14"/>
      <c r="AG42" s="14"/>
      <c r="AH42" s="14"/>
      <c r="AI42" s="14"/>
      <c r="AJ42" s="14">
        <v>223708.629</v>
      </c>
      <c r="AK42" s="14"/>
      <c r="AL42" s="14">
        <v>26498.991</v>
      </c>
    </row>
    <row r="43" spans="1:38" ht="14.25" customHeight="1">
      <c r="A43" s="13" t="s">
        <v>113</v>
      </c>
      <c r="B43" s="13" t="s">
        <v>114</v>
      </c>
      <c r="C43" s="14">
        <f>IF(D43+G43+J43+M43+P43+S43+U43+W43+Y43+AA43+AC43+AE43+AG43+AI43+AK43&gt;0,D43+G43+J43+M43+P43+S43+U43+W43+Y43+AA43+AC43+AE43+AG43+AI43+AK43,)</f>
        <v>0</v>
      </c>
      <c r="D43" s="14"/>
      <c r="E43" s="15">
        <v>973456.38</v>
      </c>
      <c r="F43" s="14"/>
      <c r="G43" s="14"/>
      <c r="H43" s="15"/>
      <c r="I43" s="14"/>
      <c r="J43" s="14"/>
      <c r="K43" s="14">
        <v>1003118.337</v>
      </c>
      <c r="L43" s="14"/>
      <c r="M43" s="14"/>
      <c r="N43" s="14">
        <v>198623.529</v>
      </c>
      <c r="O43" s="14"/>
      <c r="P43" s="14"/>
      <c r="Q43" s="14">
        <v>364899.951</v>
      </c>
      <c r="R43" s="14"/>
      <c r="S43" s="14"/>
      <c r="T43" s="14">
        <v>622459.539</v>
      </c>
      <c r="U43" s="14"/>
      <c r="V43" s="14">
        <v>744204.24</v>
      </c>
      <c r="W43" s="14"/>
      <c r="X43" s="14"/>
      <c r="Y43" s="14"/>
      <c r="Z43" s="14">
        <v>2100.384</v>
      </c>
      <c r="AA43" s="14"/>
      <c r="AB43" s="14">
        <v>3234.114</v>
      </c>
      <c r="AC43" s="14"/>
      <c r="AD43" s="14">
        <v>91575.549</v>
      </c>
      <c r="AE43" s="14"/>
      <c r="AF43" s="14"/>
      <c r="AG43" s="14"/>
      <c r="AH43" s="14"/>
      <c r="AI43" s="14"/>
      <c r="AJ43" s="14"/>
      <c r="AK43" s="14"/>
      <c r="AL43" s="14">
        <v>15937.857</v>
      </c>
    </row>
    <row r="44" spans="1:38" ht="14.25" customHeight="1">
      <c r="A44" s="13" t="s">
        <v>115</v>
      </c>
      <c r="B44" s="13" t="s">
        <v>116</v>
      </c>
      <c r="C44" s="14">
        <f>IF(D44+G44+J44+M44+P44+S44+U44+W44+Y44+AA44+AC44+AE44+AG44+AI44+AK44&gt;0,D44+G44+J44+M44+P44+S44+U44+W44+Y44+AA44+AC44+AE44+AG44+AI44+AK44,)</f>
        <v>0</v>
      </c>
      <c r="D44" s="14">
        <v>0</v>
      </c>
      <c r="E44" s="15">
        <v>1184078.784</v>
      </c>
      <c r="F44" s="14"/>
      <c r="G44" s="14"/>
      <c r="H44" s="15"/>
      <c r="I44" s="14">
        <v>0</v>
      </c>
      <c r="J44" s="14">
        <v>0</v>
      </c>
      <c r="K44" s="14">
        <v>1436340.384</v>
      </c>
      <c r="L44" s="14"/>
      <c r="M44" s="14">
        <v>0</v>
      </c>
      <c r="N44" s="14">
        <v>284404.128</v>
      </c>
      <c r="O44" s="14"/>
      <c r="P44" s="14"/>
      <c r="Q44" s="14"/>
      <c r="R44" s="14">
        <v>0</v>
      </c>
      <c r="S44" s="14">
        <v>0</v>
      </c>
      <c r="T44" s="14">
        <v>891284.448</v>
      </c>
      <c r="U44" s="14"/>
      <c r="V44" s="14"/>
      <c r="W44" s="14"/>
      <c r="X44" s="14"/>
      <c r="Y44" s="14">
        <v>0</v>
      </c>
      <c r="Z44" s="14">
        <v>3007.488</v>
      </c>
      <c r="AA44" s="14">
        <v>0</v>
      </c>
      <c r="AB44" s="14">
        <v>4630.848</v>
      </c>
      <c r="AC44" s="14">
        <v>0</v>
      </c>
      <c r="AD44" s="14">
        <v>131124.768</v>
      </c>
      <c r="AE44" s="14"/>
      <c r="AF44" s="14"/>
      <c r="AG44" s="14"/>
      <c r="AH44" s="14"/>
      <c r="AI44" s="14">
        <v>0</v>
      </c>
      <c r="AJ44" s="14">
        <v>192658.656</v>
      </c>
      <c r="AK44" s="14">
        <v>0</v>
      </c>
      <c r="AL44" s="14">
        <v>22821.024</v>
      </c>
    </row>
    <row r="45" spans="1:38" ht="14.25" customHeight="1">
      <c r="A45" s="13" t="s">
        <v>117</v>
      </c>
      <c r="B45" s="13" t="s">
        <v>118</v>
      </c>
      <c r="C45" s="14">
        <f>IF(D45+G45+J45+M45+P45+S45+U45+W45+Y45+AA45+AC45+AE45+AG45+AI45+AK45&gt;0,D45+G45+J45+M45+P45+S45+U45+W45+Y45+AA45+AC45+AE45+AG45+AI45+AK45,)</f>
        <v>0</v>
      </c>
      <c r="D45" s="14"/>
      <c r="E45" s="15">
        <v>758927.28</v>
      </c>
      <c r="F45" s="14"/>
      <c r="G45" s="14"/>
      <c r="H45" s="15"/>
      <c r="I45" s="14"/>
      <c r="J45" s="14"/>
      <c r="K45" s="14">
        <v>782052.372</v>
      </c>
      <c r="L45" s="14"/>
      <c r="M45" s="14"/>
      <c r="N45" s="14">
        <v>154851.124</v>
      </c>
      <c r="O45" s="14"/>
      <c r="P45" s="14"/>
      <c r="Q45" s="14"/>
      <c r="R45" s="14"/>
      <c r="S45" s="14"/>
      <c r="T45" s="14">
        <v>485282.684</v>
      </c>
      <c r="U45" s="14"/>
      <c r="V45" s="14"/>
      <c r="W45" s="14"/>
      <c r="X45" s="14"/>
      <c r="Y45" s="14"/>
      <c r="Z45" s="14">
        <v>1637.504</v>
      </c>
      <c r="AA45" s="14"/>
      <c r="AB45" s="14">
        <v>2521.384</v>
      </c>
      <c r="AC45" s="14"/>
      <c r="AD45" s="14">
        <v>71394.244</v>
      </c>
      <c r="AE45" s="14"/>
      <c r="AF45" s="14"/>
      <c r="AG45" s="14"/>
      <c r="AH45" s="14"/>
      <c r="AI45" s="14"/>
      <c r="AJ45" s="14"/>
      <c r="AK45" s="14"/>
      <c r="AL45" s="14">
        <v>12425.492</v>
      </c>
    </row>
    <row r="46" spans="1:38" ht="14.25" customHeight="1">
      <c r="A46" s="13" t="s">
        <v>119</v>
      </c>
      <c r="B46" s="13" t="s">
        <v>120</v>
      </c>
      <c r="C46" s="14">
        <f>IF(D46+G46+J46+M46+P46+S46+U46+W46+Y46+AA46+AC46+AE46+AG46+AI46+AK46&gt;0,D46+G46+J46+M46+P46+S46+U46+W46+Y46+AA46+AC46+AE46+AG46+AI46+AK46,)</f>
        <v>0</v>
      </c>
      <c r="D46" s="14"/>
      <c r="E46" s="15">
        <v>1156662.6</v>
      </c>
      <c r="F46" s="14"/>
      <c r="G46" s="14"/>
      <c r="H46" s="15"/>
      <c r="I46" s="14"/>
      <c r="J46" s="14"/>
      <c r="K46" s="14">
        <v>1191906.99</v>
      </c>
      <c r="L46" s="14"/>
      <c r="M46" s="14"/>
      <c r="N46" s="14">
        <v>236004.83</v>
      </c>
      <c r="O46" s="14"/>
      <c r="P46" s="14"/>
      <c r="Q46" s="14"/>
      <c r="R46" s="14"/>
      <c r="S46" s="14"/>
      <c r="T46" s="14">
        <v>739607.53</v>
      </c>
      <c r="U46" s="14"/>
      <c r="V46" s="14"/>
      <c r="W46" s="14"/>
      <c r="X46" s="14"/>
      <c r="Y46" s="14"/>
      <c r="Z46" s="14">
        <v>2495.68</v>
      </c>
      <c r="AA46" s="14"/>
      <c r="AB46" s="14">
        <v>3842.78</v>
      </c>
      <c r="AC46" s="14"/>
      <c r="AD46" s="14">
        <v>108810.23</v>
      </c>
      <c r="AE46" s="14"/>
      <c r="AF46" s="14"/>
      <c r="AG46" s="14"/>
      <c r="AH46" s="14"/>
      <c r="AI46" s="14"/>
      <c r="AJ46" s="14"/>
      <c r="AK46" s="14"/>
      <c r="AL46" s="14">
        <v>18937.39</v>
      </c>
    </row>
    <row r="47" spans="1:38" ht="14.25" customHeight="1">
      <c r="A47" s="13" t="s">
        <v>121</v>
      </c>
      <c r="B47" s="13" t="s">
        <v>122</v>
      </c>
      <c r="C47" s="14">
        <f>IF(D47+G47+J47+M47+P47+S47+U47+W47+Y47+AA47+AC47+AE47+AG47+AI47+AK47&gt;0,D47+G47+J47+M47+P47+S47+U47+W47+Y47+AA47+AC47+AE47+AG47+AI47+AK47,)</f>
        <v>0</v>
      </c>
      <c r="D47" s="14"/>
      <c r="E47" s="15">
        <v>364902.4</v>
      </c>
      <c r="F47" s="14"/>
      <c r="G47" s="14"/>
      <c r="H47" s="15"/>
      <c r="I47" s="14"/>
      <c r="J47" s="14"/>
      <c r="K47" s="14">
        <v>423811.2</v>
      </c>
      <c r="L47" s="14"/>
      <c r="M47" s="14"/>
      <c r="N47" s="14">
        <v>106518.4</v>
      </c>
      <c r="O47" s="14"/>
      <c r="P47" s="14"/>
      <c r="Q47" s="14"/>
      <c r="R47" s="14"/>
      <c r="S47" s="14"/>
      <c r="T47" s="14">
        <v>333814.4</v>
      </c>
      <c r="U47" s="14"/>
      <c r="V47" s="14"/>
      <c r="W47" s="14"/>
      <c r="X47" s="14">
        <v>719081.6</v>
      </c>
      <c r="Y47" s="14"/>
      <c r="Z47" s="14">
        <v>4009.6</v>
      </c>
      <c r="AA47" s="14"/>
      <c r="AB47" s="14">
        <v>0</v>
      </c>
      <c r="AC47" s="14"/>
      <c r="AD47" s="14">
        <v>38758.4</v>
      </c>
      <c r="AE47" s="14"/>
      <c r="AF47" s="14"/>
      <c r="AG47" s="14"/>
      <c r="AH47" s="14"/>
      <c r="AI47" s="14"/>
      <c r="AJ47" s="14"/>
      <c r="AK47" s="14"/>
      <c r="AL47" s="14">
        <v>8547.2</v>
      </c>
    </row>
    <row r="48" spans="1:38" ht="14.25" customHeight="1">
      <c r="A48" s="13" t="s">
        <v>123</v>
      </c>
      <c r="B48" s="13" t="s">
        <v>124</v>
      </c>
      <c r="C48" s="14">
        <f>IF(D48+G48+J48+M48+P48+S48+U48+W48+Y48+AA48+AC48+AE48+AG48+AI48+AK48&gt;0,D48+G48+J48+M48+P48+S48+U48+W48+Y48+AA48+AC48+AE48+AG48+AI48+AK48,)</f>
        <v>0</v>
      </c>
      <c r="D48" s="14"/>
      <c r="E48" s="15">
        <v>1071177.24</v>
      </c>
      <c r="F48" s="14"/>
      <c r="G48" s="14"/>
      <c r="H48" s="15"/>
      <c r="I48" s="14"/>
      <c r="J48" s="14"/>
      <c r="K48" s="14">
        <v>1103816.826</v>
      </c>
      <c r="L48" s="14"/>
      <c r="M48" s="14"/>
      <c r="N48" s="14">
        <v>218562.442</v>
      </c>
      <c r="O48" s="14"/>
      <c r="P48" s="14"/>
      <c r="Q48" s="14"/>
      <c r="R48" s="14"/>
      <c r="S48" s="14"/>
      <c r="T48" s="14">
        <v>684945.422</v>
      </c>
      <c r="U48" s="14"/>
      <c r="V48" s="14"/>
      <c r="W48" s="14"/>
      <c r="X48" s="14"/>
      <c r="Y48" s="14"/>
      <c r="Z48" s="14">
        <v>8227.198</v>
      </c>
      <c r="AA48" s="14"/>
      <c r="AB48" s="14">
        <v>51063.782</v>
      </c>
      <c r="AC48" s="14"/>
      <c r="AD48" s="14">
        <v>100768.402</v>
      </c>
      <c r="AE48" s="14"/>
      <c r="AF48" s="14"/>
      <c r="AG48" s="14"/>
      <c r="AH48" s="14"/>
      <c r="AI48" s="14"/>
      <c r="AJ48" s="14">
        <v>148056.734</v>
      </c>
      <c r="AK48" s="14"/>
      <c r="AL48" s="14">
        <v>17537.786</v>
      </c>
    </row>
    <row r="49" spans="1:38" ht="14.25" customHeight="1">
      <c r="A49" s="13" t="s">
        <v>125</v>
      </c>
      <c r="B49" s="13" t="s">
        <v>126</v>
      </c>
      <c r="C49" s="14">
        <f>IF(D49+G49+J49+M49+P49+S49+U49+W49+Y49+AA49+AC49+AE49+AG49+AI49+AK49&gt;0,D49+G49+J49+M49+P49+S49+U49+W49+Y49+AA49+AC49+AE49+AG49+AI49+AK49,)</f>
        <v>0</v>
      </c>
      <c r="D49" s="14"/>
      <c r="E49" s="15">
        <v>1202094.964</v>
      </c>
      <c r="F49" s="14"/>
      <c r="G49" s="14"/>
      <c r="H49" s="15"/>
      <c r="I49" s="14"/>
      <c r="J49" s="14"/>
      <c r="K49" s="14">
        <v>1458194.814</v>
      </c>
      <c r="L49" s="14"/>
      <c r="M49" s="14"/>
      <c r="N49" s="14">
        <v>288731.438</v>
      </c>
      <c r="O49" s="14"/>
      <c r="P49" s="14"/>
      <c r="Q49" s="14"/>
      <c r="R49" s="14"/>
      <c r="S49" s="14"/>
      <c r="T49" s="14">
        <v>904845.658</v>
      </c>
      <c r="U49" s="14"/>
      <c r="V49" s="14"/>
      <c r="W49" s="14"/>
      <c r="X49" s="14"/>
      <c r="Y49" s="14"/>
      <c r="Z49" s="14">
        <v>3053.248</v>
      </c>
      <c r="AA49" s="14"/>
      <c r="AB49" s="14">
        <v>13184.48</v>
      </c>
      <c r="AC49" s="14"/>
      <c r="AD49" s="14">
        <v>133119.878</v>
      </c>
      <c r="AE49" s="14"/>
      <c r="AF49" s="14"/>
      <c r="AG49" s="14"/>
      <c r="AH49" s="14"/>
      <c r="AI49" s="14"/>
      <c r="AJ49" s="14">
        <v>195590.026</v>
      </c>
      <c r="AK49" s="14"/>
      <c r="AL49" s="14">
        <v>23168.254</v>
      </c>
    </row>
    <row r="50" spans="1:38" ht="14.25" customHeight="1">
      <c r="A50" s="13" t="s">
        <v>127</v>
      </c>
      <c r="B50" s="13" t="s">
        <v>128</v>
      </c>
      <c r="C50" s="14">
        <f>IF(D50+G50+J50+M50+P50+S50+U50+W50+Y50+AA50+AC50+AE50+AG50+AI50+AK50&gt;0,D50+G50+J50+M50+P50+S50+U50+W50+Y50+AA50+AC50+AE50+AG50+AI50+AK50,)</f>
        <v>0</v>
      </c>
      <c r="D50" s="14"/>
      <c r="E50" s="15">
        <v>1200710.4</v>
      </c>
      <c r="F50" s="14"/>
      <c r="G50" s="14"/>
      <c r="H50" s="15"/>
      <c r="I50" s="14"/>
      <c r="J50" s="14"/>
      <c r="K50" s="14">
        <v>1237296.96</v>
      </c>
      <c r="L50" s="14"/>
      <c r="M50" s="14"/>
      <c r="N50" s="14">
        <v>244992.32</v>
      </c>
      <c r="O50" s="14"/>
      <c r="P50" s="14"/>
      <c r="Q50" s="14"/>
      <c r="R50" s="14"/>
      <c r="S50" s="14"/>
      <c r="T50" s="14">
        <v>767773.12</v>
      </c>
      <c r="U50" s="14"/>
      <c r="V50" s="14"/>
      <c r="W50" s="14"/>
      <c r="X50" s="14"/>
      <c r="Y50" s="14"/>
      <c r="Z50" s="14">
        <v>2590.72</v>
      </c>
      <c r="AA50" s="14"/>
      <c r="AB50" s="14">
        <v>3989.12</v>
      </c>
      <c r="AC50" s="14"/>
      <c r="AD50" s="14">
        <v>112953.92</v>
      </c>
      <c r="AE50" s="14"/>
      <c r="AF50" s="14"/>
      <c r="AG50" s="14"/>
      <c r="AH50" s="14"/>
      <c r="AI50" s="14"/>
      <c r="AJ50" s="14"/>
      <c r="AK50" s="14"/>
      <c r="AL50" s="14">
        <v>19658.56</v>
      </c>
    </row>
    <row r="51" spans="1:38" ht="14.25" customHeight="1">
      <c r="A51" s="13" t="s">
        <v>129</v>
      </c>
      <c r="B51" s="13" t="s">
        <v>130</v>
      </c>
      <c r="C51" s="14">
        <f>IF(D51+G51+J51+M51+P51+S51+U51+W51+Y51+AA51+AC51+AE51+AG51+AI51+AK51&gt;0,D51+G51+J51+M51+P51+S51+U51+W51+Y51+AA51+AC51+AE51+AG51+AI51+AK51,)</f>
        <v>0</v>
      </c>
      <c r="D51" s="14"/>
      <c r="E51" s="15">
        <v>1210132.952</v>
      </c>
      <c r="F51" s="14"/>
      <c r="G51" s="14"/>
      <c r="H51" s="15"/>
      <c r="I51" s="14"/>
      <c r="J51" s="14"/>
      <c r="K51" s="14">
        <v>1467945.252</v>
      </c>
      <c r="L51" s="14"/>
      <c r="M51" s="14"/>
      <c r="N51" s="14">
        <v>290662.084</v>
      </c>
      <c r="O51" s="14"/>
      <c r="P51" s="14"/>
      <c r="Q51" s="14"/>
      <c r="R51" s="14"/>
      <c r="S51" s="14"/>
      <c r="T51" s="14">
        <v>910896.044</v>
      </c>
      <c r="U51" s="14"/>
      <c r="V51" s="14"/>
      <c r="W51" s="14"/>
      <c r="X51" s="14"/>
      <c r="Y51" s="14"/>
      <c r="Z51" s="14">
        <v>3073.664</v>
      </c>
      <c r="AA51" s="14"/>
      <c r="AB51" s="14">
        <v>13272.64</v>
      </c>
      <c r="AC51" s="14"/>
      <c r="AD51" s="14">
        <v>134010.004</v>
      </c>
      <c r="AE51" s="14"/>
      <c r="AF51" s="14"/>
      <c r="AG51" s="14"/>
      <c r="AH51" s="14"/>
      <c r="AI51" s="14"/>
      <c r="AJ51" s="14"/>
      <c r="AK51" s="14"/>
      <c r="AL51" s="14">
        <v>23323.172</v>
      </c>
    </row>
    <row r="52" spans="1:38" ht="14.25" customHeight="1">
      <c r="A52" s="13" t="s">
        <v>131</v>
      </c>
      <c r="B52" s="13" t="s">
        <v>132</v>
      </c>
      <c r="C52" s="14">
        <f>IF(D52+G52+J52+M52+P52+S52+U52+W52+Y52+AA52+AC52+AE52+AG52+AI52+AK52&gt;0,D52+G52+J52+M52+P52+S52+U52+W52+Y52+AA52+AC52+AE52+AG52+AI52+AK52,)</f>
        <v>0</v>
      </c>
      <c r="D52" s="14"/>
      <c r="E52" s="15">
        <v>1485063.42</v>
      </c>
      <c r="F52" s="14"/>
      <c r="G52" s="14"/>
      <c r="H52" s="15"/>
      <c r="I52" s="14"/>
      <c r="J52" s="14"/>
      <c r="K52" s="14">
        <v>1530314.433</v>
      </c>
      <c r="L52" s="14"/>
      <c r="M52" s="14"/>
      <c r="N52" s="14">
        <v>303011.561</v>
      </c>
      <c r="O52" s="14"/>
      <c r="P52" s="14"/>
      <c r="Q52" s="14"/>
      <c r="R52" s="14"/>
      <c r="S52" s="14"/>
      <c r="T52" s="14">
        <v>949597.651</v>
      </c>
      <c r="U52" s="14"/>
      <c r="V52" s="14"/>
      <c r="W52" s="14"/>
      <c r="X52" s="14"/>
      <c r="Y52" s="14"/>
      <c r="Z52" s="14">
        <v>3204.256</v>
      </c>
      <c r="AA52" s="14"/>
      <c r="AB52" s="14">
        <v>4933.826</v>
      </c>
      <c r="AC52" s="14"/>
      <c r="AD52" s="14">
        <v>139703.741</v>
      </c>
      <c r="AE52" s="14"/>
      <c r="AF52" s="14"/>
      <c r="AG52" s="14"/>
      <c r="AH52" s="14"/>
      <c r="AI52" s="14"/>
      <c r="AJ52" s="14"/>
      <c r="AK52" s="14"/>
      <c r="AL52" s="14">
        <v>24314.113</v>
      </c>
    </row>
    <row r="53" spans="1:38" ht="14.25" customHeight="1">
      <c r="A53" s="13" t="s">
        <v>133</v>
      </c>
      <c r="B53" s="13" t="s">
        <v>134</v>
      </c>
      <c r="C53" s="14">
        <f>IF(D53+G53+J53+M53+P53+S53+U53+W53+Y53+AA53+AC53+AE53+AG53+AI53+AK53&gt;0,D53+G53+J53+M53+P53+S53+U53+W53+Y53+AA53+AC53+AE53+AG53+AI53+AK53,)</f>
        <v>0</v>
      </c>
      <c r="D53" s="14"/>
      <c r="E53" s="15">
        <v>1472991.06</v>
      </c>
      <c r="F53" s="14"/>
      <c r="G53" s="14"/>
      <c r="H53" s="15"/>
      <c r="I53" s="14"/>
      <c r="J53" s="14"/>
      <c r="K53" s="14">
        <v>1517874.219</v>
      </c>
      <c r="L53" s="14"/>
      <c r="M53" s="14"/>
      <c r="N53" s="14">
        <v>300548.323</v>
      </c>
      <c r="O53" s="14"/>
      <c r="P53" s="14"/>
      <c r="Q53" s="14"/>
      <c r="R53" s="14"/>
      <c r="S53" s="14"/>
      <c r="T53" s="14">
        <v>941878.193</v>
      </c>
      <c r="U53" s="14"/>
      <c r="V53" s="14"/>
      <c r="W53" s="14"/>
      <c r="X53" s="14"/>
      <c r="Y53" s="14"/>
      <c r="Z53" s="14">
        <v>3178.208</v>
      </c>
      <c r="AA53" s="14"/>
      <c r="AB53" s="14">
        <v>4893.718</v>
      </c>
      <c r="AC53" s="14"/>
      <c r="AD53" s="14">
        <v>138568.063</v>
      </c>
      <c r="AE53" s="14"/>
      <c r="AF53" s="14"/>
      <c r="AG53" s="14"/>
      <c r="AH53" s="14"/>
      <c r="AI53" s="14"/>
      <c r="AJ53" s="14"/>
      <c r="AK53" s="14"/>
      <c r="AL53" s="14">
        <v>24116.459</v>
      </c>
    </row>
    <row r="54" spans="1:38" ht="14.25" customHeight="1">
      <c r="A54" s="13" t="s">
        <v>135</v>
      </c>
      <c r="B54" s="13" t="s">
        <v>136</v>
      </c>
      <c r="C54" s="14">
        <f>IF(D54+G54+J54+M54+P54+S54+U54+W54+Y54+AA54+AC54+AE54+AG54+AI54+AK54&gt;0,D54+G54+J54+M54+P54+S54+U54+W54+Y54+AA54+AC54+AE54+AG54+AI54+AK54,)</f>
        <v>0</v>
      </c>
      <c r="D54" s="14"/>
      <c r="E54" s="15">
        <v>985069.288</v>
      </c>
      <c r="F54" s="14"/>
      <c r="G54" s="14"/>
      <c r="H54" s="15"/>
      <c r="I54" s="14"/>
      <c r="J54" s="14"/>
      <c r="K54" s="14">
        <v>1194932.988</v>
      </c>
      <c r="L54" s="14"/>
      <c r="M54" s="14"/>
      <c r="N54" s="14">
        <v>236603.996</v>
      </c>
      <c r="O54" s="14"/>
      <c r="P54" s="14"/>
      <c r="Q54" s="14"/>
      <c r="R54" s="14"/>
      <c r="S54" s="14"/>
      <c r="T54" s="14">
        <v>741485.236</v>
      </c>
      <c r="U54" s="14"/>
      <c r="V54" s="14"/>
      <c r="W54" s="14"/>
      <c r="X54" s="14"/>
      <c r="Y54" s="14"/>
      <c r="Z54" s="14">
        <v>2502.016</v>
      </c>
      <c r="AA54" s="14"/>
      <c r="AB54" s="14">
        <v>10804.16</v>
      </c>
      <c r="AC54" s="14"/>
      <c r="AD54" s="14">
        <v>109086.476</v>
      </c>
      <c r="AE54" s="14"/>
      <c r="AF54" s="14"/>
      <c r="AG54" s="14"/>
      <c r="AH54" s="14"/>
      <c r="AI54" s="14"/>
      <c r="AJ54" s="14"/>
      <c r="AK54" s="14"/>
      <c r="AL54" s="14">
        <v>18985.468</v>
      </c>
    </row>
    <row r="55" spans="1:38" ht="14.25" customHeight="1">
      <c r="A55" s="13" t="s">
        <v>137</v>
      </c>
      <c r="B55" s="13" t="s">
        <v>138</v>
      </c>
      <c r="C55" s="14">
        <f>IF(D55+G55+J55+M55+P55+S55+U55+W55+Y55+AA55+AC55+AE55+AG55+AI55+AK55&gt;0,D55+G55+J55+M55+P55+S55+U55+W55+Y55+AA55+AC55+AE55+AG55+AI55+AK55,)</f>
        <v>0</v>
      </c>
      <c r="D55" s="14"/>
      <c r="E55" s="15">
        <v>1204589.512</v>
      </c>
      <c r="F55" s="14"/>
      <c r="G55" s="14"/>
      <c r="H55" s="15"/>
      <c r="I55" s="14"/>
      <c r="J55" s="14"/>
      <c r="K55" s="14">
        <v>1461220.812</v>
      </c>
      <c r="L55" s="14"/>
      <c r="M55" s="14"/>
      <c r="N55" s="14">
        <v>289330.604</v>
      </c>
      <c r="O55" s="14"/>
      <c r="P55" s="14"/>
      <c r="Q55" s="14"/>
      <c r="R55" s="14"/>
      <c r="S55" s="14"/>
      <c r="T55" s="14">
        <v>906723.364</v>
      </c>
      <c r="U55" s="14"/>
      <c r="V55" s="14"/>
      <c r="W55" s="14"/>
      <c r="X55" s="14"/>
      <c r="Y55" s="14"/>
      <c r="Z55" s="14">
        <v>3059.584</v>
      </c>
      <c r="AA55" s="14"/>
      <c r="AB55" s="14">
        <v>13211.84</v>
      </c>
      <c r="AC55" s="14"/>
      <c r="AD55" s="14">
        <v>133396.124</v>
      </c>
      <c r="AE55" s="14"/>
      <c r="AF55" s="14"/>
      <c r="AG55" s="14"/>
      <c r="AH55" s="14"/>
      <c r="AI55" s="14"/>
      <c r="AJ55" s="14">
        <v>195995.908</v>
      </c>
      <c r="AK55" s="14"/>
      <c r="AL55" s="14">
        <v>23216.332</v>
      </c>
    </row>
    <row r="56" spans="1:38" ht="14.25" customHeight="1">
      <c r="A56" s="13" t="s">
        <v>139</v>
      </c>
      <c r="B56" s="13" t="s">
        <v>140</v>
      </c>
      <c r="C56" s="14">
        <f>IF(D56+G56+J56+M56+P56+S56+U56+W56+Y56+AA56+AC56+AE56+AG56+AI56+AK56&gt;0,D56+G56+J56+M56+P56+S56+U56+W56+Y56+AA56+AC56+AE56+AG56+AI56+AK56,)</f>
        <v>0</v>
      </c>
      <c r="D56" s="14"/>
      <c r="E56" s="15">
        <v>1448846.34</v>
      </c>
      <c r="F56" s="14"/>
      <c r="G56" s="14"/>
      <c r="H56" s="15"/>
      <c r="I56" s="14"/>
      <c r="J56" s="14"/>
      <c r="K56" s="14">
        <v>1492993.791</v>
      </c>
      <c r="L56" s="14"/>
      <c r="M56" s="14"/>
      <c r="N56" s="14">
        <v>295621.847</v>
      </c>
      <c r="O56" s="14"/>
      <c r="P56" s="14"/>
      <c r="Q56" s="14"/>
      <c r="R56" s="14"/>
      <c r="S56" s="14">
        <v>0</v>
      </c>
      <c r="T56" s="14">
        <v>926439.277</v>
      </c>
      <c r="U56" s="14"/>
      <c r="V56" s="14"/>
      <c r="W56" s="14"/>
      <c r="X56" s="14"/>
      <c r="Y56" s="14"/>
      <c r="Z56" s="14">
        <v>3126.112</v>
      </c>
      <c r="AA56" s="14"/>
      <c r="AB56" s="14">
        <v>4813.502</v>
      </c>
      <c r="AC56" s="14"/>
      <c r="AD56" s="14">
        <v>136296.707</v>
      </c>
      <c r="AE56" s="14"/>
      <c r="AF56" s="14"/>
      <c r="AG56" s="14"/>
      <c r="AH56" s="14"/>
      <c r="AI56" s="14"/>
      <c r="AJ56" s="14"/>
      <c r="AK56" s="14"/>
      <c r="AL56" s="14">
        <v>23721.151</v>
      </c>
    </row>
    <row r="57" spans="1:38" ht="14.25" customHeight="1">
      <c r="A57" s="13" t="s">
        <v>141</v>
      </c>
      <c r="B57" s="13" t="s">
        <v>142</v>
      </c>
      <c r="C57" s="14">
        <f>IF(D57+G57+J57+M57+P57+S57+U57+W57+Y57+AA57+AC57+AE57+AG57+AI57+AK57&gt;0,D57+G57+J57+M57+P57+S57+U57+W57+Y57+AA57+AC57+AE57+AG57+AI57+AK57,)</f>
        <v>0</v>
      </c>
      <c r="D57" s="14">
        <v>0</v>
      </c>
      <c r="E57" s="15">
        <v>0</v>
      </c>
      <c r="F57" s="14"/>
      <c r="G57" s="14"/>
      <c r="H57" s="15"/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/>
      <c r="P57" s="14"/>
      <c r="Q57" s="14"/>
      <c r="R57" s="14">
        <v>0</v>
      </c>
      <c r="S57" s="14">
        <v>0</v>
      </c>
      <c r="T57" s="14">
        <v>0</v>
      </c>
      <c r="U57" s="14"/>
      <c r="V57" s="14"/>
      <c r="W57" s="14"/>
      <c r="X57" s="14"/>
      <c r="Y57" s="14">
        <v>0</v>
      </c>
      <c r="Z57" s="14">
        <v>0</v>
      </c>
      <c r="AA57" s="14"/>
      <c r="AB57" s="14">
        <v>0</v>
      </c>
      <c r="AC57" s="14">
        <v>0</v>
      </c>
      <c r="AD57" s="14">
        <v>0</v>
      </c>
      <c r="AE57" s="14"/>
      <c r="AF57" s="14"/>
      <c r="AG57" s="14"/>
      <c r="AH57" s="14"/>
      <c r="AI57" s="14"/>
      <c r="AJ57" s="14"/>
      <c r="AK57" s="14">
        <v>0</v>
      </c>
      <c r="AL57" s="14">
        <v>0</v>
      </c>
    </row>
    <row r="58" spans="1:38" ht="14.25" customHeight="1">
      <c r="A58" s="13" t="s">
        <v>143</v>
      </c>
      <c r="B58" s="13" t="s">
        <v>144</v>
      </c>
      <c r="C58" s="14">
        <f>IF(D58+G58+J58+M58+P58+S58+U58+W58+Y58+AA58+AC58+AE58+AG58+AI58+AK58&gt;0,D58+G58+J58+M58+P58+S58+U58+W58+Y58+AA58+AC58+AE58+AG58+AI58+AK58,)</f>
        <v>0</v>
      </c>
      <c r="D58" s="14"/>
      <c r="E58" s="15">
        <v>536466.406</v>
      </c>
      <c r="F58" s="14"/>
      <c r="G58" s="14"/>
      <c r="H58" s="15"/>
      <c r="I58" s="14"/>
      <c r="J58" s="14"/>
      <c r="K58" s="14">
        <v>650757.681</v>
      </c>
      <c r="L58" s="14"/>
      <c r="M58" s="14"/>
      <c r="N58" s="14">
        <v>128853.977</v>
      </c>
      <c r="O58" s="14"/>
      <c r="P58" s="14"/>
      <c r="Q58" s="14">
        <v>298728.941</v>
      </c>
      <c r="R58" s="14">
        <v>0</v>
      </c>
      <c r="S58" s="14">
        <v>0</v>
      </c>
      <c r="T58" s="14">
        <v>403811.107</v>
      </c>
      <c r="U58" s="14"/>
      <c r="V58" s="14">
        <v>482791.12</v>
      </c>
      <c r="W58" s="14"/>
      <c r="X58" s="14"/>
      <c r="Y58" s="14"/>
      <c r="Z58" s="14">
        <v>4850.363</v>
      </c>
      <c r="AA58" s="14"/>
      <c r="AB58" s="14">
        <v>0</v>
      </c>
      <c r="AC58" s="14"/>
      <c r="AD58" s="14">
        <v>59408.237</v>
      </c>
      <c r="AE58" s="14"/>
      <c r="AF58" s="14"/>
      <c r="AG58" s="14"/>
      <c r="AH58" s="14"/>
      <c r="AI58" s="14"/>
      <c r="AJ58" s="14"/>
      <c r="AK58" s="14"/>
      <c r="AL58" s="14">
        <v>10339.441</v>
      </c>
    </row>
    <row r="59" spans="1:38" ht="14.25" customHeight="1">
      <c r="A59" s="13" t="s">
        <v>145</v>
      </c>
      <c r="B59" s="13" t="s">
        <v>146</v>
      </c>
      <c r="C59" s="14">
        <f>IF(D59+G59+J59+M59+P59+S59+U59+W59+Y59+AA59+AC59+AE59+AG59+AI59+AK59&gt;0,D59+G59+J59+M59+P59+S59+U59+W59+Y59+AA59+AC59+AE59+AG59+AI59+AK59,)</f>
        <v>0</v>
      </c>
      <c r="D59" s="14">
        <v>0</v>
      </c>
      <c r="E59" s="15">
        <v>1310884.974</v>
      </c>
      <c r="F59" s="14"/>
      <c r="G59" s="14"/>
      <c r="H59" s="15"/>
      <c r="I59" s="14">
        <v>0</v>
      </c>
      <c r="J59" s="14">
        <v>0</v>
      </c>
      <c r="K59" s="14">
        <v>1590161.949</v>
      </c>
      <c r="L59" s="14"/>
      <c r="M59" s="14">
        <v>0</v>
      </c>
      <c r="N59" s="14">
        <v>314861.733</v>
      </c>
      <c r="O59" s="14"/>
      <c r="P59" s="14"/>
      <c r="Q59" s="14"/>
      <c r="R59" s="14">
        <v>0</v>
      </c>
      <c r="S59" s="14">
        <v>0</v>
      </c>
      <c r="T59" s="14">
        <v>986734.503</v>
      </c>
      <c r="U59" s="14"/>
      <c r="V59" s="14"/>
      <c r="W59" s="14"/>
      <c r="X59" s="14"/>
      <c r="Y59" s="14">
        <v>0</v>
      </c>
      <c r="Z59" s="14">
        <v>3329.568</v>
      </c>
      <c r="AA59" s="14">
        <v>0</v>
      </c>
      <c r="AB59" s="14">
        <v>5126.778</v>
      </c>
      <c r="AC59" s="14">
        <v>0</v>
      </c>
      <c r="AD59" s="14">
        <v>145167.273</v>
      </c>
      <c r="AE59" s="14"/>
      <c r="AF59" s="14"/>
      <c r="AG59" s="14"/>
      <c r="AH59" s="14"/>
      <c r="AI59" s="14">
        <v>0</v>
      </c>
      <c r="AJ59" s="14">
        <v>213290.991</v>
      </c>
      <c r="AK59" s="14">
        <v>0</v>
      </c>
      <c r="AL59" s="14">
        <v>25264.989</v>
      </c>
    </row>
    <row r="60" spans="1:38" ht="14.25" customHeight="1">
      <c r="A60" s="13" t="s">
        <v>147</v>
      </c>
      <c r="B60" s="13" t="s">
        <v>148</v>
      </c>
      <c r="C60" s="14">
        <f>IF(D60+G60+J60+M60+P60+S60+U60+W60+Y60+AA60+AC60+AE60+AG60+AI60+AK60&gt;0,D60+G60+J60+M60+P60+S60+U60+W60+Y60+AA60+AC60+AE60+AG60+AI60+AK60,)</f>
        <v>0</v>
      </c>
      <c r="D60" s="14"/>
      <c r="E60" s="15">
        <v>0</v>
      </c>
      <c r="F60" s="14"/>
      <c r="G60" s="14"/>
      <c r="H60" s="15"/>
      <c r="I60" s="14"/>
      <c r="J60" s="14"/>
      <c r="K60" s="14">
        <v>0</v>
      </c>
      <c r="L60" s="14"/>
      <c r="M60" s="14"/>
      <c r="N60" s="14">
        <v>0</v>
      </c>
      <c r="O60" s="14"/>
      <c r="P60" s="14"/>
      <c r="Q60" s="14"/>
      <c r="R60" s="14"/>
      <c r="S60" s="14"/>
      <c r="T60" s="14">
        <v>0</v>
      </c>
      <c r="U60" s="14"/>
      <c r="V60" s="14"/>
      <c r="W60" s="14"/>
      <c r="X60" s="14"/>
      <c r="Y60" s="14"/>
      <c r="Z60" s="14">
        <v>0</v>
      </c>
      <c r="AA60" s="14"/>
      <c r="AB60" s="14">
        <v>0</v>
      </c>
      <c r="AC60" s="14"/>
      <c r="AD60" s="14">
        <v>0</v>
      </c>
      <c r="AE60" s="14"/>
      <c r="AF60" s="14"/>
      <c r="AG60" s="14"/>
      <c r="AH60" s="14"/>
      <c r="AI60" s="14"/>
      <c r="AJ60" s="14"/>
      <c r="AK60" s="14"/>
      <c r="AL60" s="14">
        <v>0</v>
      </c>
    </row>
    <row r="61" spans="1:38" ht="14.25" customHeight="1">
      <c r="A61" s="13" t="s">
        <v>149</v>
      </c>
      <c r="B61" s="13" t="s">
        <v>150</v>
      </c>
      <c r="C61" s="14">
        <f>IF(D61+G61+J61+M61+P61+S61+U61+W61+Y61+AA61+AC61+AE61+AG61+AI61+AK61&gt;0,D61+G61+J61+M61+P61+S61+U61+W61+Y61+AA61+AC61+AE61+AG61+AI61+AK61,)</f>
        <v>0</v>
      </c>
      <c r="D61" s="14"/>
      <c r="E61" s="15">
        <v>1472012.22</v>
      </c>
      <c r="F61" s="14"/>
      <c r="G61" s="14"/>
      <c r="H61" s="15"/>
      <c r="I61" s="14"/>
      <c r="J61" s="14"/>
      <c r="K61" s="14">
        <v>1516865.553</v>
      </c>
      <c r="L61" s="14"/>
      <c r="M61" s="14"/>
      <c r="N61" s="14">
        <v>300348.601</v>
      </c>
      <c r="O61" s="14"/>
      <c r="P61" s="14"/>
      <c r="Q61" s="14"/>
      <c r="R61" s="14"/>
      <c r="S61" s="14"/>
      <c r="T61" s="14">
        <v>941252.291</v>
      </c>
      <c r="U61" s="14"/>
      <c r="V61" s="14"/>
      <c r="W61" s="14"/>
      <c r="X61" s="14"/>
      <c r="Y61" s="14"/>
      <c r="Z61" s="14">
        <v>3176.096</v>
      </c>
      <c r="AA61" s="14"/>
      <c r="AB61" s="14">
        <v>4890.466</v>
      </c>
      <c r="AC61" s="14"/>
      <c r="AD61" s="14">
        <v>138475.981</v>
      </c>
      <c r="AE61" s="14"/>
      <c r="AF61" s="14"/>
      <c r="AG61" s="14"/>
      <c r="AH61" s="14"/>
      <c r="AI61" s="14"/>
      <c r="AJ61" s="14"/>
      <c r="AK61" s="14"/>
      <c r="AL61" s="14">
        <v>24100.433</v>
      </c>
    </row>
    <row r="62" spans="1:38" ht="14.25" customHeight="1">
      <c r="A62" s="13" t="s">
        <v>151</v>
      </c>
      <c r="B62" s="13" t="s">
        <v>152</v>
      </c>
      <c r="C62" s="14">
        <f>IF(D62+G62+J62+M62+P62+S62+U62+W62+Y62+AA62+AC62+AE62+AG62+AI62+AK62&gt;0,D62+G62+J62+M62+P62+S62+U62+W62+Y62+AA62+AC62+AE62+AG62+AI62+AK62,)</f>
        <v>0</v>
      </c>
      <c r="D62" s="14"/>
      <c r="E62" s="15">
        <v>698331.36</v>
      </c>
      <c r="F62" s="14"/>
      <c r="G62" s="14"/>
      <c r="H62" s="15"/>
      <c r="I62" s="14"/>
      <c r="J62" s="14"/>
      <c r="K62" s="14">
        <v>927132.165</v>
      </c>
      <c r="L62" s="14"/>
      <c r="M62" s="14"/>
      <c r="N62" s="14">
        <v>183577.805</v>
      </c>
      <c r="O62" s="14"/>
      <c r="P62" s="14"/>
      <c r="Q62" s="14">
        <v>425598.065</v>
      </c>
      <c r="R62" s="14"/>
      <c r="S62" s="14"/>
      <c r="T62" s="14">
        <v>575308.255</v>
      </c>
      <c r="U62" s="14"/>
      <c r="V62" s="14">
        <v>687830.8</v>
      </c>
      <c r="W62" s="14"/>
      <c r="X62" s="14"/>
      <c r="Y62" s="14"/>
      <c r="Z62" s="14">
        <v>1941.28</v>
      </c>
      <c r="AA62" s="14"/>
      <c r="AB62" s="14">
        <v>2989.13</v>
      </c>
      <c r="AC62" s="14"/>
      <c r="AD62" s="14">
        <v>84638.705</v>
      </c>
      <c r="AE62" s="14"/>
      <c r="AF62" s="14"/>
      <c r="AG62" s="14"/>
      <c r="AH62" s="14"/>
      <c r="AI62" s="14"/>
      <c r="AJ62" s="14"/>
      <c r="AK62" s="14"/>
      <c r="AL62" s="14">
        <v>14730.565</v>
      </c>
    </row>
    <row r="63" spans="1:38" ht="14.25" customHeight="1">
      <c r="A63" s="13" t="s">
        <v>153</v>
      </c>
      <c r="B63" s="13" t="s">
        <v>154</v>
      </c>
      <c r="C63" s="14">
        <f>IF(D63+G63+J63+M63+P63+S63+U63+W63+Y63+AA63+AC63+AE63+AG63+AI63+AK63&gt;0,D63+G63+J63+M63+P63+S63+U63+W63+Y63+AA63+AC63+AE63+AG63+AI63+AK63,)</f>
        <v>0</v>
      </c>
      <c r="D63" s="14"/>
      <c r="E63" s="15">
        <v>1216507.908</v>
      </c>
      <c r="F63" s="14"/>
      <c r="G63" s="14"/>
      <c r="H63" s="15"/>
      <c r="I63" s="14"/>
      <c r="J63" s="14"/>
      <c r="K63" s="14">
        <v>1475678.358</v>
      </c>
      <c r="L63" s="14"/>
      <c r="M63" s="14"/>
      <c r="N63" s="14">
        <v>292193.286</v>
      </c>
      <c r="O63" s="14"/>
      <c r="P63" s="14"/>
      <c r="Q63" s="14"/>
      <c r="R63" s="14"/>
      <c r="S63" s="14"/>
      <c r="T63" s="14">
        <v>915694.626</v>
      </c>
      <c r="U63" s="14"/>
      <c r="V63" s="14"/>
      <c r="W63" s="14"/>
      <c r="X63" s="14"/>
      <c r="Y63" s="14"/>
      <c r="Z63" s="14">
        <v>3089.856</v>
      </c>
      <c r="AA63" s="14"/>
      <c r="AB63" s="14">
        <v>13342.56</v>
      </c>
      <c r="AC63" s="14"/>
      <c r="AD63" s="14">
        <v>134715.966</v>
      </c>
      <c r="AE63" s="14"/>
      <c r="AF63" s="14"/>
      <c r="AG63" s="14"/>
      <c r="AH63" s="14"/>
      <c r="AI63" s="14"/>
      <c r="AJ63" s="14"/>
      <c r="AK63" s="14"/>
      <c r="AL63" s="14">
        <v>23446.038</v>
      </c>
    </row>
    <row r="64" spans="1:38" ht="14.25" customHeight="1">
      <c r="A64" s="13" t="s">
        <v>155</v>
      </c>
      <c r="B64" s="13" t="s">
        <v>156</v>
      </c>
      <c r="C64" s="14">
        <f>IF(D64+G64+J64+M64+P64+S64+U64+W64+Y64+AA64+AC64+AE64+AG64+AI64+AK64&gt;0,D64+G64+J64+M64+P64+S64+U64+W64+Y64+AA64+AC64+AE64+AG64+AI64+AK64,)</f>
        <v>0</v>
      </c>
      <c r="D64" s="14"/>
      <c r="E64" s="15">
        <v>1233138.228</v>
      </c>
      <c r="F64" s="14"/>
      <c r="G64" s="14"/>
      <c r="H64" s="15"/>
      <c r="I64" s="14"/>
      <c r="J64" s="14"/>
      <c r="K64" s="14">
        <v>1495851.678</v>
      </c>
      <c r="L64" s="14"/>
      <c r="M64" s="14"/>
      <c r="N64" s="14">
        <v>296187.726</v>
      </c>
      <c r="O64" s="14"/>
      <c r="P64" s="14"/>
      <c r="Q64" s="14"/>
      <c r="R64" s="14"/>
      <c r="S64" s="14"/>
      <c r="T64" s="14">
        <v>928212.666</v>
      </c>
      <c r="U64" s="14"/>
      <c r="V64" s="14"/>
      <c r="W64" s="14"/>
      <c r="X64" s="14"/>
      <c r="Y64" s="14"/>
      <c r="Z64" s="14">
        <v>3132.096</v>
      </c>
      <c r="AA64" s="14"/>
      <c r="AB64" s="14">
        <v>13524.96</v>
      </c>
      <c r="AC64" s="14"/>
      <c r="AD64" s="14">
        <v>136557.606</v>
      </c>
      <c r="AE64" s="14"/>
      <c r="AF64" s="14"/>
      <c r="AG64" s="14"/>
      <c r="AH64" s="14"/>
      <c r="AI64" s="14"/>
      <c r="AJ64" s="14">
        <v>200641.002</v>
      </c>
      <c r="AK64" s="14"/>
      <c r="AL64" s="14">
        <v>23766.558</v>
      </c>
    </row>
    <row r="65" spans="1:38" ht="14.25" customHeight="1">
      <c r="A65" s="13" t="s">
        <v>157</v>
      </c>
      <c r="B65" s="13" t="s">
        <v>158</v>
      </c>
      <c r="C65" s="14">
        <f>IF(D65+G65+J65+M65+P65+S65+U65+W65+Y65+AA65+AC65+AE65+AG65+AI65+AK65&gt;0,D65+G65+J65+M65+P65+S65+U65+W65+Y65+AA65+AC65+AE65+AG65+AI65+AK65,)</f>
        <v>0</v>
      </c>
      <c r="D65" s="14"/>
      <c r="E65" s="15">
        <v>1472827.92</v>
      </c>
      <c r="F65" s="14"/>
      <c r="G65" s="14"/>
      <c r="H65" s="15"/>
      <c r="I65" s="14"/>
      <c r="J65" s="14"/>
      <c r="K65" s="14">
        <v>1517706.108</v>
      </c>
      <c r="L65" s="14"/>
      <c r="M65" s="14"/>
      <c r="N65" s="14">
        <v>300515.036</v>
      </c>
      <c r="O65" s="14"/>
      <c r="P65" s="14"/>
      <c r="Q65" s="14"/>
      <c r="R65" s="14"/>
      <c r="S65" s="14"/>
      <c r="T65" s="14">
        <v>941773.876</v>
      </c>
      <c r="U65" s="14"/>
      <c r="V65" s="14"/>
      <c r="W65" s="14"/>
      <c r="X65" s="14"/>
      <c r="Y65" s="14"/>
      <c r="Z65" s="14">
        <v>3177.856</v>
      </c>
      <c r="AA65" s="14"/>
      <c r="AB65" s="14">
        <v>4893.176</v>
      </c>
      <c r="AC65" s="14"/>
      <c r="AD65" s="14">
        <v>138552.716</v>
      </c>
      <c r="AE65" s="14"/>
      <c r="AF65" s="14"/>
      <c r="AG65" s="14"/>
      <c r="AH65" s="14"/>
      <c r="AI65" s="14"/>
      <c r="AJ65" s="14"/>
      <c r="AK65" s="14"/>
      <c r="AL65" s="14">
        <v>24113.788</v>
      </c>
    </row>
    <row r="66" spans="1:38" ht="14.25" customHeight="1">
      <c r="A66" s="13" t="s">
        <v>159</v>
      </c>
      <c r="B66" s="13" t="s">
        <v>160</v>
      </c>
      <c r="C66" s="14">
        <f>IF(D66+G66+J66+M66+P66+S66+U66+W66+Y66+AA66+AC66+AE66+AG66+AI66+AK66&gt;0,D66+G66+J66+M66+P66+S66+U66+W66+Y66+AA66+AC66+AE66+AG66+AI66+AK66,)</f>
        <v>0</v>
      </c>
      <c r="D66" s="14"/>
      <c r="E66" s="15">
        <v>0</v>
      </c>
      <c r="F66" s="14"/>
      <c r="G66" s="14"/>
      <c r="H66" s="15"/>
      <c r="I66" s="14"/>
      <c r="J66" s="14"/>
      <c r="K66" s="14">
        <v>0</v>
      </c>
      <c r="L66" s="14"/>
      <c r="M66" s="14"/>
      <c r="N66" s="14">
        <v>0</v>
      </c>
      <c r="O66" s="14"/>
      <c r="P66" s="14"/>
      <c r="Q66" s="14"/>
      <c r="R66" s="14"/>
      <c r="S66" s="14"/>
      <c r="T66" s="14">
        <v>0</v>
      </c>
      <c r="U66" s="14"/>
      <c r="V66" s="14"/>
      <c r="W66" s="14"/>
      <c r="X66" s="14"/>
      <c r="Y66" s="14"/>
      <c r="Z66" s="14">
        <v>0</v>
      </c>
      <c r="AA66" s="14"/>
      <c r="AB66" s="14">
        <v>0</v>
      </c>
      <c r="AC66" s="14"/>
      <c r="AD66" s="14">
        <v>0</v>
      </c>
      <c r="AE66" s="14"/>
      <c r="AF66" s="14"/>
      <c r="AG66" s="14"/>
      <c r="AH66" s="14"/>
      <c r="AI66" s="14"/>
      <c r="AJ66" s="14"/>
      <c r="AK66" s="14"/>
      <c r="AL66" s="14">
        <v>0</v>
      </c>
    </row>
    <row r="67" spans="1:38" ht="14.25" customHeight="1">
      <c r="A67" s="13" t="s">
        <v>161</v>
      </c>
      <c r="B67" s="13" t="s">
        <v>162</v>
      </c>
      <c r="C67" s="14">
        <f>IF(D67+G67+J67+M67+P67+S67+U67+W67+Y67+AA67+AC67+AE67+AG67+AI67+AK67&gt;0,D67+G67+J67+M67+P67+S67+U67+W67+Y67+AA67+AC67+AE67+AG67+AI67+AK67,)</f>
        <v>0</v>
      </c>
      <c r="D67" s="14">
        <v>0</v>
      </c>
      <c r="E67" s="15">
        <v>983407.92</v>
      </c>
      <c r="F67" s="14"/>
      <c r="G67" s="14"/>
      <c r="H67" s="15"/>
      <c r="I67" s="14">
        <v>0</v>
      </c>
      <c r="J67" s="14">
        <v>0</v>
      </c>
      <c r="K67" s="14">
        <v>1013373.108</v>
      </c>
      <c r="L67" s="14">
        <v>0</v>
      </c>
      <c r="M67" s="14">
        <v>0</v>
      </c>
      <c r="N67" s="14">
        <v>200654.036</v>
      </c>
      <c r="O67" s="14"/>
      <c r="P67" s="14"/>
      <c r="Q67" s="14"/>
      <c r="R67" s="14">
        <v>0</v>
      </c>
      <c r="S67" s="14">
        <v>0</v>
      </c>
      <c r="T67" s="14">
        <v>628822.876</v>
      </c>
      <c r="U67" s="14"/>
      <c r="V67" s="14"/>
      <c r="W67" s="14"/>
      <c r="X67" s="14"/>
      <c r="Y67" s="14">
        <v>0</v>
      </c>
      <c r="Z67" s="14">
        <v>2121.856</v>
      </c>
      <c r="AA67" s="14">
        <v>0</v>
      </c>
      <c r="AB67" s="14">
        <v>3267.176</v>
      </c>
      <c r="AC67" s="14">
        <v>0</v>
      </c>
      <c r="AD67" s="14">
        <v>92511.716</v>
      </c>
      <c r="AE67" s="14"/>
      <c r="AF67" s="14"/>
      <c r="AG67" s="14"/>
      <c r="AH67" s="14"/>
      <c r="AI67" s="14"/>
      <c r="AJ67" s="14"/>
      <c r="AK67" s="14">
        <v>0</v>
      </c>
      <c r="AL67" s="14">
        <v>16100.788</v>
      </c>
    </row>
    <row r="68" spans="1:38" ht="14.25" customHeight="1">
      <c r="A68" s="13" t="s">
        <v>163</v>
      </c>
      <c r="B68" s="13" t="s">
        <v>164</v>
      </c>
      <c r="C68" s="14">
        <f>IF(D68+G68+J68+M68+P68+S68+U68+W68+Y68+AA68+AC68+AE68+AG68+AI68+AK68&gt;0,D68+G68+J68+M68+P68+S68+U68+W68+Y68+AA68+AC68+AE68+AG68+AI68+AK68,)</f>
        <v>0</v>
      </c>
      <c r="D68" s="14">
        <v>0</v>
      </c>
      <c r="E68" s="15">
        <v>1450804.02</v>
      </c>
      <c r="F68" s="14"/>
      <c r="G68" s="14"/>
      <c r="H68" s="15"/>
      <c r="I68" s="14">
        <v>0</v>
      </c>
      <c r="J68" s="14">
        <v>0</v>
      </c>
      <c r="K68" s="14">
        <v>1495011.123</v>
      </c>
      <c r="L68" s="14">
        <v>0</v>
      </c>
      <c r="M68" s="14">
        <v>0</v>
      </c>
      <c r="N68" s="14">
        <v>296021.291</v>
      </c>
      <c r="O68" s="14"/>
      <c r="P68" s="14"/>
      <c r="Q68" s="14"/>
      <c r="R68" s="14">
        <v>0</v>
      </c>
      <c r="S68" s="14">
        <v>0</v>
      </c>
      <c r="T68" s="14">
        <v>927691.081</v>
      </c>
      <c r="U68" s="14"/>
      <c r="V68" s="14"/>
      <c r="W68" s="14"/>
      <c r="X68" s="14"/>
      <c r="Y68" s="14">
        <v>0</v>
      </c>
      <c r="Z68" s="14">
        <v>3130.336</v>
      </c>
      <c r="AA68" s="14">
        <v>0</v>
      </c>
      <c r="AB68" s="14">
        <v>4820.006</v>
      </c>
      <c r="AC68" s="14">
        <v>0</v>
      </c>
      <c r="AD68" s="14">
        <v>136480.871</v>
      </c>
      <c r="AE68" s="14"/>
      <c r="AF68" s="14"/>
      <c r="AG68" s="14"/>
      <c r="AH68" s="14"/>
      <c r="AI68" s="14"/>
      <c r="AJ68" s="14"/>
      <c r="AK68" s="14">
        <v>0</v>
      </c>
      <c r="AL68" s="14">
        <v>23753.203</v>
      </c>
    </row>
    <row r="69" spans="1:38" ht="14.25" customHeight="1">
      <c r="A69" s="13" t="s">
        <v>165</v>
      </c>
      <c r="B69" s="13" t="s">
        <v>166</v>
      </c>
      <c r="C69" s="14">
        <f>IF(D69+G69+J69+M69+P69+S69+U69+W69+Y69+AA69+AC69+AE69+AG69+AI69+AK69&gt;0,D69+G69+J69+M69+P69+S69+U69+W69+Y69+AA69+AC69+AE69+AG69+AI69+AK69,)</f>
        <v>0</v>
      </c>
      <c r="D69" s="14"/>
      <c r="E69" s="15">
        <v>1224684.482</v>
      </c>
      <c r="F69" s="14"/>
      <c r="G69" s="14"/>
      <c r="H69" s="15"/>
      <c r="I69" s="14"/>
      <c r="J69" s="14"/>
      <c r="K69" s="14">
        <v>1485596.907</v>
      </c>
      <c r="L69" s="14"/>
      <c r="M69" s="14"/>
      <c r="N69" s="14">
        <v>294157.219</v>
      </c>
      <c r="O69" s="14"/>
      <c r="P69" s="14"/>
      <c r="Q69" s="14"/>
      <c r="R69" s="14"/>
      <c r="S69" s="14"/>
      <c r="T69" s="14">
        <v>921849.329</v>
      </c>
      <c r="U69" s="14"/>
      <c r="V69" s="14"/>
      <c r="W69" s="14"/>
      <c r="X69" s="14"/>
      <c r="Y69" s="14"/>
      <c r="Z69" s="14">
        <v>3110.624</v>
      </c>
      <c r="AA69" s="14"/>
      <c r="AB69" s="14">
        <v>13432.24</v>
      </c>
      <c r="AC69" s="14"/>
      <c r="AD69" s="14">
        <v>135621.439</v>
      </c>
      <c r="AE69" s="14"/>
      <c r="AF69" s="14"/>
      <c r="AG69" s="14"/>
      <c r="AH69" s="14"/>
      <c r="AI69" s="14"/>
      <c r="AJ69" s="14">
        <v>199265.513</v>
      </c>
      <c r="AK69" s="14"/>
      <c r="AL69" s="14">
        <v>23603.627</v>
      </c>
    </row>
    <row r="70" spans="1:38" ht="14.25" customHeight="1">
      <c r="A70" s="13" t="s">
        <v>167</v>
      </c>
      <c r="B70" s="13" t="s">
        <v>168</v>
      </c>
      <c r="C70" s="14">
        <f>IF(D70+G70+J70+M70+P70+S70+U70+W70+Y70+AA70+AC70+AE70+AG70+AI70+AK70&gt;0,D70+G70+J70+M70+P70+S70+U70+W70+Y70+AA70+AC70+AE70+AG70+AI70+AK70,)</f>
        <v>0</v>
      </c>
      <c r="D70" s="14"/>
      <c r="E70" s="15">
        <v>0</v>
      </c>
      <c r="F70" s="14"/>
      <c r="G70" s="14"/>
      <c r="H70" s="15"/>
      <c r="I70" s="14"/>
      <c r="J70" s="14"/>
      <c r="K70" s="14">
        <v>0</v>
      </c>
      <c r="L70" s="14"/>
      <c r="M70" s="14"/>
      <c r="N70" s="14">
        <v>0</v>
      </c>
      <c r="O70" s="14"/>
      <c r="P70" s="14"/>
      <c r="Q70" s="14"/>
      <c r="R70" s="14"/>
      <c r="S70" s="14"/>
      <c r="T70" s="14">
        <v>0</v>
      </c>
      <c r="U70" s="14"/>
      <c r="V70" s="14"/>
      <c r="W70" s="14"/>
      <c r="X70" s="14"/>
      <c r="Y70" s="14"/>
      <c r="Z70" s="14">
        <v>0</v>
      </c>
      <c r="AA70" s="14"/>
      <c r="AB70" s="14">
        <v>0</v>
      </c>
      <c r="AC70" s="14"/>
      <c r="AD70" s="14">
        <v>0</v>
      </c>
      <c r="AE70" s="14"/>
      <c r="AF70" s="14"/>
      <c r="AG70" s="14"/>
      <c r="AH70" s="14"/>
      <c r="AI70" s="14"/>
      <c r="AJ70" s="14"/>
      <c r="AK70" s="14"/>
      <c r="AL70" s="14">
        <v>0</v>
      </c>
    </row>
    <row r="71" spans="1:38" ht="14.25" customHeight="1">
      <c r="A71" s="13" t="s">
        <v>169</v>
      </c>
      <c r="B71" s="13" t="s">
        <v>170</v>
      </c>
      <c r="C71" s="14">
        <f>IF(D71+G71+J71+M71+P71+S71+U71+W71+Y71+AA71+AC71+AE71+AG71+AI71+AK71&gt;0,D71+G71+J71+M71+P71+S71+U71+W71+Y71+AA71+AC71+AE71+AG71+AI71+AK71,)</f>
        <v>0</v>
      </c>
      <c r="D71" s="14"/>
      <c r="E71" s="15">
        <v>1482126.9</v>
      </c>
      <c r="F71" s="14"/>
      <c r="G71" s="14"/>
      <c r="H71" s="15"/>
      <c r="I71" s="14"/>
      <c r="J71" s="14"/>
      <c r="K71" s="14">
        <v>1527288.435</v>
      </c>
      <c r="L71" s="14"/>
      <c r="M71" s="14"/>
      <c r="N71" s="14">
        <v>302412.395</v>
      </c>
      <c r="O71" s="14"/>
      <c r="P71" s="14"/>
      <c r="Q71" s="14"/>
      <c r="R71" s="14"/>
      <c r="S71" s="14"/>
      <c r="T71" s="14">
        <v>947719.945</v>
      </c>
      <c r="U71" s="14"/>
      <c r="V71" s="14"/>
      <c r="W71" s="14"/>
      <c r="X71" s="14"/>
      <c r="Y71" s="14"/>
      <c r="Z71" s="14">
        <v>3197.92</v>
      </c>
      <c r="AA71" s="14"/>
      <c r="AB71" s="14">
        <v>4924.07</v>
      </c>
      <c r="AC71" s="14"/>
      <c r="AD71" s="14">
        <v>139427.495</v>
      </c>
      <c r="AE71" s="14"/>
      <c r="AF71" s="14"/>
      <c r="AG71" s="14"/>
      <c r="AH71" s="14"/>
      <c r="AI71" s="14"/>
      <c r="AJ71" s="14"/>
      <c r="AK71" s="14"/>
      <c r="AL71" s="14">
        <v>24266.035</v>
      </c>
    </row>
    <row r="72" spans="1:38" ht="14.25" customHeight="1">
      <c r="A72" s="13" t="s">
        <v>171</v>
      </c>
      <c r="B72" s="13" t="s">
        <v>172</v>
      </c>
      <c r="C72" s="14">
        <f>IF(D72+G72+J72+M72+P72+S72+U72+W72+Y72+AA72+AC72+AE72+AG72+AI72+AK72&gt;0,D72+G72+J72+M72+P72+S72+U72+W72+Y72+AA72+AC72+AE72+AG72+AI72+AK72,)</f>
        <v>4449359.2</v>
      </c>
      <c r="D72" s="14">
        <v>1597140.6</v>
      </c>
      <c r="E72" s="15">
        <v>1454066.82</v>
      </c>
      <c r="F72" s="14"/>
      <c r="G72" s="14"/>
      <c r="H72" s="15"/>
      <c r="I72" s="14">
        <v>1002</v>
      </c>
      <c r="J72" s="14">
        <v>1645806.69</v>
      </c>
      <c r="K72" s="14">
        <v>1498373.343</v>
      </c>
      <c r="L72" s="14"/>
      <c r="M72" s="14"/>
      <c r="N72" s="14">
        <v>296687.031</v>
      </c>
      <c r="O72" s="14"/>
      <c r="P72" s="14"/>
      <c r="Q72" s="14"/>
      <c r="R72" s="14"/>
      <c r="S72" s="14">
        <v>1021263.43</v>
      </c>
      <c r="T72" s="14">
        <v>929777.421</v>
      </c>
      <c r="U72" s="14"/>
      <c r="V72" s="14"/>
      <c r="W72" s="14"/>
      <c r="X72" s="14"/>
      <c r="Y72" s="14">
        <v>3446.08</v>
      </c>
      <c r="Z72" s="14">
        <v>3137.376</v>
      </c>
      <c r="AA72" s="14">
        <v>5306.18</v>
      </c>
      <c r="AB72" s="14">
        <v>4830.846</v>
      </c>
      <c r="AC72" s="14">
        <v>150247.13</v>
      </c>
      <c r="AD72" s="14">
        <v>136787.811</v>
      </c>
      <c r="AE72" s="14"/>
      <c r="AF72" s="14"/>
      <c r="AG72" s="14"/>
      <c r="AH72" s="14"/>
      <c r="AI72" s="14"/>
      <c r="AJ72" s="14"/>
      <c r="AK72" s="14">
        <v>26149.09</v>
      </c>
      <c r="AL72" s="14">
        <v>23806.623</v>
      </c>
    </row>
    <row r="73" spans="1:38" ht="14.25" customHeight="1">
      <c r="A73" s="13" t="s">
        <v>173</v>
      </c>
      <c r="B73" s="13" t="s">
        <v>174</v>
      </c>
      <c r="C73" s="14">
        <f>IF(D73+G73+J73+M73+P73+S73+U73+W73+Y73+AA73+AC73+AE73+AG73+AI73+AK73&gt;0,D73+G73+J73+M73+P73+S73+U73+W73+Y73+AA73+AC73+AE73+AG73+AI73+AK73,)</f>
        <v>0</v>
      </c>
      <c r="D73" s="14">
        <v>0</v>
      </c>
      <c r="E73" s="15">
        <v>1468260</v>
      </c>
      <c r="F73" s="14"/>
      <c r="G73" s="14"/>
      <c r="H73" s="15"/>
      <c r="I73" s="14">
        <v>0</v>
      </c>
      <c r="J73" s="14">
        <v>0</v>
      </c>
      <c r="K73" s="14">
        <v>1512999</v>
      </c>
      <c r="L73" s="14">
        <v>0</v>
      </c>
      <c r="M73" s="14">
        <v>0</v>
      </c>
      <c r="N73" s="14">
        <v>299583</v>
      </c>
      <c r="O73" s="14"/>
      <c r="P73" s="14"/>
      <c r="Q73" s="14"/>
      <c r="R73" s="14">
        <v>0</v>
      </c>
      <c r="S73" s="14">
        <v>0</v>
      </c>
      <c r="T73" s="14">
        <v>938853</v>
      </c>
      <c r="U73" s="14"/>
      <c r="V73" s="14"/>
      <c r="W73" s="14"/>
      <c r="X73" s="14"/>
      <c r="Y73" s="14">
        <v>0</v>
      </c>
      <c r="Z73" s="14">
        <v>0</v>
      </c>
      <c r="AA73" s="14">
        <v>0</v>
      </c>
      <c r="AB73" s="14">
        <v>4878</v>
      </c>
      <c r="AC73" s="14">
        <v>0</v>
      </c>
      <c r="AD73" s="14">
        <v>138123</v>
      </c>
      <c r="AE73" s="14"/>
      <c r="AF73" s="14"/>
      <c r="AG73" s="14"/>
      <c r="AH73" s="14"/>
      <c r="AI73" s="14"/>
      <c r="AJ73" s="14"/>
      <c r="AK73" s="14">
        <v>0</v>
      </c>
      <c r="AL73" s="14">
        <v>24039</v>
      </c>
    </row>
    <row r="74" spans="1:38" ht="14.25" customHeight="1">
      <c r="A74" s="13" t="s">
        <v>175</v>
      </c>
      <c r="B74" s="13" t="s">
        <v>176</v>
      </c>
      <c r="C74" s="14">
        <f>IF(D74+G74+J74+M74+P74+S74+U74+W74+Y74+AA74+AC74+AE74+AG74+AI74+AK74&gt;0,D74+G74+J74+M74+P74+S74+U74+W74+Y74+AA74+AC74+AE74+AG74+AI74+AK74,)</f>
        <v>0</v>
      </c>
      <c r="D74" s="14">
        <v>0</v>
      </c>
      <c r="E74" s="15">
        <v>489093.72</v>
      </c>
      <c r="F74" s="14"/>
      <c r="G74" s="14"/>
      <c r="H74" s="15"/>
      <c r="I74" s="14">
        <v>0</v>
      </c>
      <c r="J74" s="14">
        <v>0</v>
      </c>
      <c r="K74" s="14">
        <v>503996.778</v>
      </c>
      <c r="L74" s="14">
        <v>0</v>
      </c>
      <c r="M74" s="14">
        <v>0</v>
      </c>
      <c r="N74" s="14">
        <v>99794.426</v>
      </c>
      <c r="O74" s="14"/>
      <c r="P74" s="14"/>
      <c r="Q74" s="14"/>
      <c r="R74" s="14">
        <v>0</v>
      </c>
      <c r="S74" s="14">
        <v>0</v>
      </c>
      <c r="T74" s="14">
        <v>312742.366</v>
      </c>
      <c r="U74" s="14"/>
      <c r="V74" s="14"/>
      <c r="W74" s="14"/>
      <c r="X74" s="14"/>
      <c r="Y74" s="14">
        <v>0</v>
      </c>
      <c r="Z74" s="14">
        <v>1055.296</v>
      </c>
      <c r="AA74" s="14">
        <v>0</v>
      </c>
      <c r="AB74" s="14">
        <v>18971.344</v>
      </c>
      <c r="AC74" s="14">
        <v>0</v>
      </c>
      <c r="AD74" s="14">
        <v>46010.306</v>
      </c>
      <c r="AE74" s="14"/>
      <c r="AF74" s="14"/>
      <c r="AG74" s="14"/>
      <c r="AH74" s="14"/>
      <c r="AI74" s="14"/>
      <c r="AJ74" s="14"/>
      <c r="AK74" s="14">
        <v>0</v>
      </c>
      <c r="AL74" s="14">
        <v>8007.658</v>
      </c>
    </row>
    <row r="75" spans="1:38" ht="14.25" customHeight="1">
      <c r="A75" s="13" t="s">
        <v>177</v>
      </c>
      <c r="B75" s="13" t="s">
        <v>178</v>
      </c>
      <c r="C75" s="14">
        <f>IF(D75+G75+J75+M75+P75+S75+U75+W75+Y75+AA75+AC75+AE75+AG75+AI75+AK75&gt;0,D75+G75+J75+M75+P75+S75+U75+W75+Y75+AA75+AC75+AE75+AG75+AI75+AK75,)</f>
        <v>0</v>
      </c>
      <c r="D75" s="14">
        <v>0</v>
      </c>
      <c r="E75" s="15">
        <v>1486368.54</v>
      </c>
      <c r="F75" s="14"/>
      <c r="G75" s="14"/>
      <c r="H75" s="15"/>
      <c r="I75" s="14">
        <v>0</v>
      </c>
      <c r="J75" s="14">
        <v>0</v>
      </c>
      <c r="K75" s="14">
        <v>1531659.321</v>
      </c>
      <c r="L75" s="14">
        <v>0</v>
      </c>
      <c r="M75" s="14">
        <v>0</v>
      </c>
      <c r="N75" s="14">
        <v>303277.857</v>
      </c>
      <c r="O75" s="14"/>
      <c r="P75" s="14"/>
      <c r="Q75" s="14"/>
      <c r="R75" s="14">
        <v>0</v>
      </c>
      <c r="S75" s="14">
        <v>0</v>
      </c>
      <c r="T75" s="14">
        <v>950432.187</v>
      </c>
      <c r="U75" s="14"/>
      <c r="V75" s="14"/>
      <c r="W75" s="14"/>
      <c r="X75" s="14"/>
      <c r="Y75" s="14">
        <v>0</v>
      </c>
      <c r="Z75" s="14">
        <v>3207.072</v>
      </c>
      <c r="AA75" s="14">
        <v>0</v>
      </c>
      <c r="AB75" s="14">
        <v>4938.162</v>
      </c>
      <c r="AC75" s="14">
        <v>0</v>
      </c>
      <c r="AD75" s="14">
        <v>139826.517</v>
      </c>
      <c r="AE75" s="14"/>
      <c r="AF75" s="14"/>
      <c r="AG75" s="14"/>
      <c r="AH75" s="14"/>
      <c r="AI75" s="14"/>
      <c r="AJ75" s="14"/>
      <c r="AK75" s="14">
        <v>0</v>
      </c>
      <c r="AL75" s="14">
        <v>24335.481</v>
      </c>
    </row>
    <row r="76" spans="1:38" ht="14.25" customHeight="1">
      <c r="A76" s="13" t="s">
        <v>179</v>
      </c>
      <c r="B76" s="13" t="s">
        <v>180</v>
      </c>
      <c r="C76" s="14">
        <f>IF(D76+G76+J76+M76+P76+S76+U76+W76+Y76+AA76+AC76+AE76+AG76+AI76+AK76&gt;0,D76+G76+J76+M76+P76+S76+U76+W76+Y76+AA76+AC76+AE76+AG76+AI76+AK76,)</f>
        <v>0</v>
      </c>
      <c r="D76" s="14"/>
      <c r="E76" s="15">
        <v>779473.768</v>
      </c>
      <c r="F76" s="14"/>
      <c r="G76" s="14"/>
      <c r="H76" s="15"/>
      <c r="I76" s="14"/>
      <c r="J76" s="14"/>
      <c r="K76" s="14">
        <v>866780.316</v>
      </c>
      <c r="L76" s="14"/>
      <c r="M76" s="14"/>
      <c r="N76" s="14">
        <v>171627.772</v>
      </c>
      <c r="O76" s="14"/>
      <c r="P76" s="14"/>
      <c r="Q76" s="14">
        <v>315304.868</v>
      </c>
      <c r="R76" s="14"/>
      <c r="S76" s="14"/>
      <c r="T76" s="14">
        <v>537858.452</v>
      </c>
      <c r="U76" s="14"/>
      <c r="V76" s="14">
        <v>643056.32</v>
      </c>
      <c r="W76" s="14"/>
      <c r="X76" s="14"/>
      <c r="Y76" s="14"/>
      <c r="Z76" s="14">
        <v>6460.468</v>
      </c>
      <c r="AA76" s="14"/>
      <c r="AB76" s="14">
        <v>2794.552</v>
      </c>
      <c r="AC76" s="14"/>
      <c r="AD76" s="14">
        <v>62449.472</v>
      </c>
      <c r="AE76" s="14"/>
      <c r="AF76" s="14"/>
      <c r="AG76" s="14"/>
      <c r="AH76" s="14"/>
      <c r="AI76" s="14"/>
      <c r="AJ76" s="14"/>
      <c r="AK76" s="14"/>
      <c r="AL76" s="14">
        <v>13771.676</v>
      </c>
    </row>
    <row r="77" spans="1:38" ht="14.25" customHeight="1">
      <c r="A77" s="13" t="s">
        <v>181</v>
      </c>
      <c r="B77" s="13" t="s">
        <v>182</v>
      </c>
      <c r="C77" s="14">
        <f>IF(D77+G77+J77+M77+P77+S77+U77+W77+Y77+AA77+AC77+AE77+AG77+AI77+AK77&gt;0,D77+G77+J77+M77+P77+S77+U77+W77+Y77+AA77+AC77+AE77+AG77+AI77+AK77,)</f>
        <v>0</v>
      </c>
      <c r="D77" s="14">
        <v>0</v>
      </c>
      <c r="E77" s="15">
        <v>1334583.18</v>
      </c>
      <c r="F77" s="14"/>
      <c r="G77" s="14"/>
      <c r="H77" s="15"/>
      <c r="I77" s="14">
        <v>0</v>
      </c>
      <c r="J77" s="14">
        <v>0</v>
      </c>
      <c r="K77" s="14">
        <v>1618908.93</v>
      </c>
      <c r="L77" s="14"/>
      <c r="M77" s="14">
        <v>0</v>
      </c>
      <c r="N77" s="14">
        <v>320553.81</v>
      </c>
      <c r="O77" s="14"/>
      <c r="P77" s="14"/>
      <c r="Q77" s="14"/>
      <c r="R77" s="14">
        <v>0</v>
      </c>
      <c r="S77" s="14">
        <v>0</v>
      </c>
      <c r="T77" s="14">
        <v>1004572.71</v>
      </c>
      <c r="U77" s="14"/>
      <c r="V77" s="14"/>
      <c r="W77" s="14"/>
      <c r="X77" s="14"/>
      <c r="Y77" s="14">
        <v>0</v>
      </c>
      <c r="Z77" s="14">
        <v>3389.76</v>
      </c>
      <c r="AA77" s="14">
        <v>0</v>
      </c>
      <c r="AB77" s="14">
        <v>5219.46</v>
      </c>
      <c r="AC77" s="14">
        <v>0</v>
      </c>
      <c r="AD77" s="14">
        <v>147791.61</v>
      </c>
      <c r="AE77" s="14"/>
      <c r="AF77" s="14"/>
      <c r="AG77" s="14"/>
      <c r="AH77" s="14"/>
      <c r="AI77" s="14">
        <v>0</v>
      </c>
      <c r="AJ77" s="14">
        <v>217146.87</v>
      </c>
      <c r="AK77" s="14">
        <v>0</v>
      </c>
      <c r="AL77" s="14">
        <v>25721.73</v>
      </c>
    </row>
    <row r="78" spans="1:38" ht="14.25" customHeight="1">
      <c r="A78" s="13" t="s">
        <v>183</v>
      </c>
      <c r="B78" s="13" t="s">
        <v>184</v>
      </c>
      <c r="C78" s="14">
        <f>IF(D78+G78+J78+M78+P78+S78+U78+W78+Y78+AA78+AC78+AE78+AG78+AI78+AK78&gt;0,D78+G78+J78+M78+P78+S78+U78+W78+Y78+AA78+AC78+AE78+AG78+AI78+AK78,)</f>
        <v>0</v>
      </c>
      <c r="D78" s="14">
        <v>0</v>
      </c>
      <c r="E78" s="15">
        <v>1829941.38</v>
      </c>
      <c r="F78" s="14"/>
      <c r="G78" s="14"/>
      <c r="H78" s="15"/>
      <c r="I78" s="14">
        <v>0</v>
      </c>
      <c r="J78" s="14">
        <v>0</v>
      </c>
      <c r="K78" s="14">
        <v>1885701.087</v>
      </c>
      <c r="L78" s="14">
        <v>0</v>
      </c>
      <c r="M78" s="14">
        <v>0</v>
      </c>
      <c r="N78" s="14">
        <v>373380.279</v>
      </c>
      <c r="O78" s="14"/>
      <c r="P78" s="14"/>
      <c r="Q78" s="14"/>
      <c r="R78" s="14">
        <v>0</v>
      </c>
      <c r="S78" s="14">
        <v>0</v>
      </c>
      <c r="T78" s="14">
        <v>1170123.789</v>
      </c>
      <c r="U78" s="14"/>
      <c r="V78" s="14"/>
      <c r="W78" s="14"/>
      <c r="X78" s="14"/>
      <c r="Y78" s="14">
        <v>0</v>
      </c>
      <c r="Z78" s="14">
        <v>3948.384</v>
      </c>
      <c r="AA78" s="14">
        <v>0</v>
      </c>
      <c r="AB78" s="14">
        <v>6079.614</v>
      </c>
      <c r="AC78" s="14">
        <v>0</v>
      </c>
      <c r="AD78" s="14">
        <v>172147.299</v>
      </c>
      <c r="AE78" s="14"/>
      <c r="AF78" s="14"/>
      <c r="AG78" s="14"/>
      <c r="AH78" s="14"/>
      <c r="AI78" s="14">
        <v>0</v>
      </c>
      <c r="AJ78" s="14">
        <v>252932.133</v>
      </c>
      <c r="AK78" s="14">
        <v>0</v>
      </c>
      <c r="AL78" s="14">
        <v>29960.607</v>
      </c>
    </row>
    <row r="79" spans="1:38" ht="14.25" customHeight="1">
      <c r="A79" s="13" t="s">
        <v>185</v>
      </c>
      <c r="B79" s="13" t="s">
        <v>186</v>
      </c>
      <c r="C79" s="14">
        <f>IF(D79+G79+J79+M79+P79+S79+U79+W79+Y79+AA79+AC79+AE79+AG79+AI79+AK79&gt;0,D79+G79+J79+M79+P79+S79+U79+W79+Y79+AA79+AC79+AE79+AG79+AI79+AK79,)</f>
        <v>0</v>
      </c>
      <c r="D79" s="14">
        <v>0</v>
      </c>
      <c r="E79" s="15">
        <v>1453740.54</v>
      </c>
      <c r="F79" s="14"/>
      <c r="G79" s="14"/>
      <c r="H79" s="15"/>
      <c r="I79" s="14">
        <v>0</v>
      </c>
      <c r="J79" s="14">
        <v>0</v>
      </c>
      <c r="K79" s="14">
        <v>1498037.121</v>
      </c>
      <c r="L79" s="14">
        <v>0</v>
      </c>
      <c r="M79" s="14">
        <v>0</v>
      </c>
      <c r="N79" s="14">
        <v>296620.457</v>
      </c>
      <c r="O79" s="14"/>
      <c r="P79" s="14"/>
      <c r="Q79" s="14"/>
      <c r="R79" s="14">
        <v>0</v>
      </c>
      <c r="S79" s="14">
        <v>0</v>
      </c>
      <c r="T79" s="14">
        <v>929568.787</v>
      </c>
      <c r="U79" s="14"/>
      <c r="V79" s="14"/>
      <c r="W79" s="14"/>
      <c r="X79" s="14"/>
      <c r="Y79" s="14">
        <v>0</v>
      </c>
      <c r="Z79" s="14">
        <v>3136.672</v>
      </c>
      <c r="AA79" s="14">
        <v>0</v>
      </c>
      <c r="AB79" s="14">
        <v>4829.762</v>
      </c>
      <c r="AC79" s="14">
        <v>0</v>
      </c>
      <c r="AD79" s="14">
        <v>136757.117</v>
      </c>
      <c r="AE79" s="14"/>
      <c r="AF79" s="14"/>
      <c r="AG79" s="14"/>
      <c r="AH79" s="14"/>
      <c r="AI79" s="14"/>
      <c r="AJ79" s="14"/>
      <c r="AK79" s="14">
        <v>0</v>
      </c>
      <c r="AL79" s="14">
        <v>23801.281</v>
      </c>
    </row>
    <row r="80" spans="1:38" ht="14.25" customHeight="1">
      <c r="A80" s="13" t="s">
        <v>187</v>
      </c>
      <c r="B80" s="13" t="s">
        <v>188</v>
      </c>
      <c r="C80" s="14">
        <f>IF(D80+G80+J80+M80+P80+S80+U80+W80+Y80+AA80+AC80+AE80+AG80+AI80+AK80&gt;0,D80+G80+J80+M80+P80+S80+U80+W80+Y80+AA80+AC80+AE80+AG80+AI80+AK80,)</f>
        <v>0</v>
      </c>
      <c r="D80" s="14"/>
      <c r="E80" s="15">
        <v>0</v>
      </c>
      <c r="F80" s="14"/>
      <c r="G80" s="14"/>
      <c r="H80" s="15"/>
      <c r="I80" s="14"/>
      <c r="J80" s="14"/>
      <c r="K80" s="14">
        <v>0</v>
      </c>
      <c r="L80" s="14"/>
      <c r="M80" s="14"/>
      <c r="N80" s="14">
        <v>0</v>
      </c>
      <c r="O80" s="14"/>
      <c r="P80" s="14"/>
      <c r="Q80" s="14"/>
      <c r="R80" s="14"/>
      <c r="S80" s="14"/>
      <c r="T80" s="14">
        <v>0</v>
      </c>
      <c r="U80" s="14"/>
      <c r="V80" s="14"/>
      <c r="W80" s="14"/>
      <c r="X80" s="14"/>
      <c r="Y80" s="14"/>
      <c r="Z80" s="14">
        <v>0</v>
      </c>
      <c r="AA80" s="14"/>
      <c r="AB80" s="14">
        <v>0</v>
      </c>
      <c r="AC80" s="14"/>
      <c r="AD80" s="14">
        <v>0</v>
      </c>
      <c r="AE80" s="14"/>
      <c r="AF80" s="14"/>
      <c r="AG80" s="14"/>
      <c r="AH80" s="14"/>
      <c r="AI80" s="14"/>
      <c r="AJ80" s="14"/>
      <c r="AK80" s="14"/>
      <c r="AL80" s="14">
        <v>0</v>
      </c>
    </row>
    <row r="81" spans="1:38" ht="14.25" customHeight="1">
      <c r="A81" s="13" t="s">
        <v>189</v>
      </c>
      <c r="B81" s="13" t="s">
        <v>190</v>
      </c>
      <c r="C81" s="14">
        <f>IF(D81+G81+J81+M81+P81+S81+U81+W81+Y81+AA81+AC81+AE81+AG81+AI81+AK81&gt;0,D81+G81+J81+M81+P81+S81+U81+W81+Y81+AA81+AC81+AE81+AG81+AI81+AK81,)</f>
        <v>0</v>
      </c>
      <c r="D81" s="14"/>
      <c r="E81" s="15">
        <v>1239928.942</v>
      </c>
      <c r="F81" s="14"/>
      <c r="G81" s="14"/>
      <c r="H81" s="15"/>
      <c r="I81" s="14"/>
      <c r="J81" s="14"/>
      <c r="K81" s="14">
        <v>1504089.117</v>
      </c>
      <c r="L81" s="14"/>
      <c r="M81" s="14"/>
      <c r="N81" s="14">
        <v>297818.789</v>
      </c>
      <c r="O81" s="14"/>
      <c r="P81" s="14"/>
      <c r="Q81" s="14"/>
      <c r="R81" s="14"/>
      <c r="S81" s="14"/>
      <c r="T81" s="14">
        <v>933324.199</v>
      </c>
      <c r="U81" s="14"/>
      <c r="V81" s="14"/>
      <c r="W81" s="14"/>
      <c r="X81" s="14"/>
      <c r="Y81" s="14"/>
      <c r="Z81" s="14">
        <v>3149.344</v>
      </c>
      <c r="AA81" s="14"/>
      <c r="AB81" s="14">
        <v>13599.44</v>
      </c>
      <c r="AC81" s="14"/>
      <c r="AD81" s="14">
        <v>137309.609</v>
      </c>
      <c r="AE81" s="14"/>
      <c r="AF81" s="14"/>
      <c r="AG81" s="14"/>
      <c r="AH81" s="14"/>
      <c r="AI81" s="14"/>
      <c r="AJ81" s="14">
        <v>201745.903</v>
      </c>
      <c r="AK81" s="14"/>
      <c r="AL81" s="14">
        <v>23897.437</v>
      </c>
    </row>
    <row r="82" spans="1:38" ht="14.25" customHeight="1">
      <c r="A82" s="13" t="s">
        <v>191</v>
      </c>
      <c r="B82" s="13" t="s">
        <v>192</v>
      </c>
      <c r="C82" s="14">
        <f>IF(D82+G82+J82+M82+P82+S82+U82+W82+Y82+AA82+AC82+AE82+AG82+AI82+AK82&gt;0,D82+G82+J82+M82+P82+S82+U82+W82+Y82+AA82+AC82+AE82+AG82+AI82+AK82,)</f>
        <v>0</v>
      </c>
      <c r="D82" s="14"/>
      <c r="E82" s="15">
        <v>1962151.696</v>
      </c>
      <c r="F82" s="14"/>
      <c r="G82" s="14"/>
      <c r="H82" s="15"/>
      <c r="I82" s="14"/>
      <c r="J82" s="14"/>
      <c r="K82" s="14">
        <v>1299036.028</v>
      </c>
      <c r="L82" s="14"/>
      <c r="M82" s="14"/>
      <c r="N82" s="14">
        <v>308133.304</v>
      </c>
      <c r="O82" s="14"/>
      <c r="P82" s="14"/>
      <c r="Q82" s="14"/>
      <c r="R82" s="14"/>
      <c r="S82" s="14"/>
      <c r="T82" s="14">
        <v>600521.956</v>
      </c>
      <c r="U82" s="14"/>
      <c r="V82" s="14"/>
      <c r="W82" s="14"/>
      <c r="X82" s="14"/>
      <c r="Y82" s="14"/>
      <c r="Z82" s="14">
        <v>3019.028</v>
      </c>
      <c r="AA82" s="14"/>
      <c r="AB82" s="14">
        <v>5015.676</v>
      </c>
      <c r="AC82" s="14"/>
      <c r="AD82" s="14">
        <v>184593.716</v>
      </c>
      <c r="AE82" s="14"/>
      <c r="AF82" s="14"/>
      <c r="AG82" s="14"/>
      <c r="AH82" s="14"/>
      <c r="AI82" s="14"/>
      <c r="AJ82" s="14">
        <v>271219.372</v>
      </c>
      <c r="AK82" s="14"/>
      <c r="AL82" s="14">
        <v>16057.38</v>
      </c>
    </row>
    <row r="83" spans="1:38" ht="14.25" customHeight="1">
      <c r="A83" s="13" t="s">
        <v>193</v>
      </c>
      <c r="B83" s="13" t="s">
        <v>194</v>
      </c>
      <c r="C83" s="14">
        <f>IF(D83+G83+J83+M83+P83+S83+U83+W83+Y83+AA83+AC83+AE83+AG83+AI83+AK83&gt;0,D83+G83+J83+M83+P83+S83+U83+W83+Y83+AA83+AC83+AE83+AG83+AI83+AK83,)</f>
        <v>0</v>
      </c>
      <c r="D83" s="14"/>
      <c r="E83" s="15">
        <v>1959215.32</v>
      </c>
      <c r="F83" s="14"/>
      <c r="G83" s="14"/>
      <c r="H83" s="15"/>
      <c r="I83" s="14"/>
      <c r="J83" s="14"/>
      <c r="K83" s="14">
        <v>1297092.01</v>
      </c>
      <c r="L83" s="14"/>
      <c r="M83" s="14"/>
      <c r="N83" s="14">
        <v>307672.18</v>
      </c>
      <c r="O83" s="14"/>
      <c r="P83" s="14"/>
      <c r="Q83" s="14"/>
      <c r="R83" s="14"/>
      <c r="S83" s="14"/>
      <c r="T83" s="14">
        <v>599623.27</v>
      </c>
      <c r="U83" s="14"/>
      <c r="V83" s="14"/>
      <c r="W83" s="14"/>
      <c r="X83" s="14"/>
      <c r="Y83" s="14"/>
      <c r="Z83" s="14">
        <v>3014.51</v>
      </c>
      <c r="AA83" s="14"/>
      <c r="AB83" s="14">
        <v>5008.17</v>
      </c>
      <c r="AC83" s="14"/>
      <c r="AD83" s="14">
        <v>184317.47</v>
      </c>
      <c r="AE83" s="14"/>
      <c r="AF83" s="14"/>
      <c r="AG83" s="14"/>
      <c r="AH83" s="14"/>
      <c r="AI83" s="14"/>
      <c r="AJ83" s="14">
        <v>270813.49</v>
      </c>
      <c r="AK83" s="14"/>
      <c r="AL83" s="14">
        <v>16033.35</v>
      </c>
    </row>
    <row r="84" spans="1:38" ht="14.25" customHeight="1">
      <c r="A84" s="13" t="s">
        <v>195</v>
      </c>
      <c r="B84" s="13" t="s">
        <v>196</v>
      </c>
      <c r="C84" s="14">
        <f>IF(D84+G84+J84+M84+P84+S84+U84+W84+Y84+AA84+AC84+AE84+AG84+AI84+AK84&gt;0,D84+G84+J84+M84+P84+S84+U84+W84+Y84+AA84+AC84+AE84+AG84+AI84+AK84,)</f>
        <v>4491171.34</v>
      </c>
      <c r="D84" s="14">
        <v>1612149.48</v>
      </c>
      <c r="E84" s="15">
        <v>1484900.28</v>
      </c>
      <c r="F84" s="14"/>
      <c r="G84" s="14"/>
      <c r="H84" s="15"/>
      <c r="I84" s="14">
        <v>1002</v>
      </c>
      <c r="J84" s="14">
        <v>1661272.9</v>
      </c>
      <c r="K84" s="14">
        <v>1530146.322</v>
      </c>
      <c r="L84" s="14"/>
      <c r="M84" s="14"/>
      <c r="N84" s="14">
        <v>302978.274</v>
      </c>
      <c r="O84" s="14"/>
      <c r="P84" s="14"/>
      <c r="Q84" s="14"/>
      <c r="R84" s="14"/>
      <c r="S84" s="14">
        <v>1030860.59</v>
      </c>
      <c r="T84" s="14">
        <v>949493.334</v>
      </c>
      <c r="U84" s="14"/>
      <c r="V84" s="14"/>
      <c r="W84" s="14"/>
      <c r="X84" s="14"/>
      <c r="Y84" s="14">
        <v>3478.46</v>
      </c>
      <c r="Z84" s="14">
        <v>3203.904</v>
      </c>
      <c r="AA84" s="14">
        <v>5356.04</v>
      </c>
      <c r="AB84" s="14">
        <v>4933.284</v>
      </c>
      <c r="AC84" s="14">
        <v>151659.05</v>
      </c>
      <c r="AD84" s="14">
        <v>139688.394</v>
      </c>
      <c r="AE84" s="14"/>
      <c r="AF84" s="14"/>
      <c r="AG84" s="14"/>
      <c r="AH84" s="14"/>
      <c r="AI84" s="14"/>
      <c r="AJ84" s="14"/>
      <c r="AK84" s="14">
        <v>26394.82</v>
      </c>
      <c r="AL84" s="14">
        <v>24311.442</v>
      </c>
    </row>
    <row r="85" spans="1:38" ht="14.25" customHeight="1">
      <c r="A85" s="13" t="s">
        <v>197</v>
      </c>
      <c r="B85" s="13" t="s">
        <v>198</v>
      </c>
      <c r="C85" s="14">
        <f>IF(D85+G85+J85+M85+P85+S85+U85+W85+Y85+AA85+AC85+AE85+AG85+AI85+AK85&gt;0,D85+G85+J85+M85+P85+S85+U85+W85+Y85+AA85+AC85+AE85+AG85+AI85+AK85,)</f>
        <v>0</v>
      </c>
      <c r="D85" s="14"/>
      <c r="E85" s="15">
        <v>1962151.696</v>
      </c>
      <c r="F85" s="14"/>
      <c r="G85" s="14"/>
      <c r="H85" s="15"/>
      <c r="I85" s="14"/>
      <c r="J85" s="14"/>
      <c r="K85" s="14">
        <v>1299036.028</v>
      </c>
      <c r="L85" s="14"/>
      <c r="M85" s="14"/>
      <c r="N85" s="14">
        <v>308133.304</v>
      </c>
      <c r="O85" s="14"/>
      <c r="P85" s="14"/>
      <c r="Q85" s="14"/>
      <c r="R85" s="14"/>
      <c r="S85" s="14"/>
      <c r="T85" s="14">
        <v>600521.956</v>
      </c>
      <c r="U85" s="14"/>
      <c r="V85" s="14"/>
      <c r="W85" s="14"/>
      <c r="X85" s="14"/>
      <c r="Y85" s="14"/>
      <c r="Z85" s="14">
        <v>3019.028</v>
      </c>
      <c r="AA85" s="14"/>
      <c r="AB85" s="14">
        <v>5015.676</v>
      </c>
      <c r="AC85" s="14"/>
      <c r="AD85" s="14">
        <v>184593.716</v>
      </c>
      <c r="AE85" s="14"/>
      <c r="AF85" s="14"/>
      <c r="AG85" s="14"/>
      <c r="AH85" s="14"/>
      <c r="AI85" s="14"/>
      <c r="AJ85" s="14">
        <v>271219.372</v>
      </c>
      <c r="AK85" s="14"/>
      <c r="AL85" s="14">
        <v>16057.38</v>
      </c>
    </row>
    <row r="86" spans="1:38" ht="14.25" customHeight="1">
      <c r="A86" s="13" t="s">
        <v>199</v>
      </c>
      <c r="B86" s="13" t="s">
        <v>200</v>
      </c>
      <c r="C86" s="14">
        <f>IF(D86+G86+J86+M86+P86+S86+U86+W86+Y86+AA86+AC86+AE86+AG86+AI86+AK86&gt;0,D86+G86+J86+M86+P86+S86+U86+W86+Y86+AA86+AC86+AE86+AG86+AI86+AK86,)</f>
        <v>0</v>
      </c>
      <c r="D86" s="14"/>
      <c r="E86" s="15">
        <v>1960030.98</v>
      </c>
      <c r="F86" s="14"/>
      <c r="G86" s="14"/>
      <c r="H86" s="15"/>
      <c r="I86" s="14"/>
      <c r="J86" s="14"/>
      <c r="K86" s="14">
        <v>1297632.015</v>
      </c>
      <c r="L86" s="14"/>
      <c r="M86" s="14"/>
      <c r="N86" s="14">
        <v>307800.27</v>
      </c>
      <c r="O86" s="14"/>
      <c r="P86" s="14"/>
      <c r="Q86" s="14"/>
      <c r="R86" s="14"/>
      <c r="S86" s="14"/>
      <c r="T86" s="14">
        <v>599872.905</v>
      </c>
      <c r="U86" s="14"/>
      <c r="V86" s="14"/>
      <c r="W86" s="14"/>
      <c r="X86" s="14"/>
      <c r="Y86" s="14"/>
      <c r="Z86" s="14">
        <v>3015.765</v>
      </c>
      <c r="AA86" s="14"/>
      <c r="AB86" s="14">
        <v>5010.255</v>
      </c>
      <c r="AC86" s="14"/>
      <c r="AD86" s="14">
        <v>184394.205</v>
      </c>
      <c r="AE86" s="14"/>
      <c r="AF86" s="14"/>
      <c r="AG86" s="14"/>
      <c r="AH86" s="14"/>
      <c r="AI86" s="14"/>
      <c r="AJ86" s="14">
        <v>270926.235</v>
      </c>
      <c r="AK86" s="14"/>
      <c r="AL86" s="14">
        <v>16040.025</v>
      </c>
    </row>
    <row r="87" spans="1:38" ht="14.25" customHeight="1">
      <c r="A87" s="13" t="s">
        <v>201</v>
      </c>
      <c r="B87" s="13" t="s">
        <v>202</v>
      </c>
      <c r="C87" s="14">
        <f>IF(D87+G87+J87+M87+P87+S87+U87+W87+Y87+AA87+AC87+AE87+AG87+AI87+AK87&gt;0,D87+G87+J87+M87+P87+S87+U87+W87+Y87+AA87+AC87+AE87+AG87+AI87+AK87,)</f>
        <v>0</v>
      </c>
      <c r="D87" s="14">
        <v>0</v>
      </c>
      <c r="E87" s="15">
        <v>845191.47</v>
      </c>
      <c r="F87" s="14">
        <v>0</v>
      </c>
      <c r="G87" s="14">
        <v>0</v>
      </c>
      <c r="H87" s="15"/>
      <c r="I87" s="14">
        <v>0</v>
      </c>
      <c r="J87" s="14">
        <v>0</v>
      </c>
      <c r="K87" s="14">
        <v>603833.591</v>
      </c>
      <c r="L87" s="14">
        <v>0</v>
      </c>
      <c r="M87" s="14">
        <v>0</v>
      </c>
      <c r="N87" s="14">
        <v>143230.238</v>
      </c>
      <c r="O87" s="14">
        <v>0</v>
      </c>
      <c r="P87" s="14">
        <v>0</v>
      </c>
      <c r="Q87" s="14"/>
      <c r="R87" s="14">
        <v>0</v>
      </c>
      <c r="S87" s="14">
        <v>0</v>
      </c>
      <c r="T87" s="14">
        <v>445530.017</v>
      </c>
      <c r="U87" s="14">
        <v>0</v>
      </c>
      <c r="V87" s="14"/>
      <c r="W87" s="14">
        <v>0</v>
      </c>
      <c r="X87" s="14"/>
      <c r="Y87" s="14">
        <v>0</v>
      </c>
      <c r="Z87" s="14">
        <v>7005.523</v>
      </c>
      <c r="AA87" s="14">
        <v>0</v>
      </c>
      <c r="AB87" s="14">
        <v>8559.821</v>
      </c>
      <c r="AC87" s="14">
        <v>0</v>
      </c>
      <c r="AD87" s="14">
        <v>85805.077</v>
      </c>
      <c r="AE87" s="14">
        <v>0</v>
      </c>
      <c r="AF87" s="14"/>
      <c r="AG87" s="14">
        <v>0</v>
      </c>
      <c r="AH87" s="14"/>
      <c r="AI87" s="14">
        <v>0</v>
      </c>
      <c r="AJ87" s="14">
        <v>126071.459</v>
      </c>
      <c r="AK87" s="14">
        <v>0</v>
      </c>
      <c r="AL87" s="14">
        <v>7463.985</v>
      </c>
    </row>
    <row r="88" spans="1:38" ht="14.25" customHeight="1">
      <c r="A88" s="13" t="s">
        <v>203</v>
      </c>
      <c r="B88" s="13" t="s">
        <v>204</v>
      </c>
      <c r="C88" s="14">
        <f>IF(D88+G88+J88+M88+P88+S88+U88+W88+Y88+AA88+AC88+AE88+AG88+AI88+AK88&gt;0,D88+G88+J88+M88+P88+S88+U88+W88+Y88+AA88+AC88+AE88+AG88+AI88+AK88,)</f>
        <v>0</v>
      </c>
      <c r="D88" s="14"/>
      <c r="E88" s="15">
        <v>651354.2</v>
      </c>
      <c r="F88" s="14"/>
      <c r="G88" s="14"/>
      <c r="H88" s="15"/>
      <c r="I88" s="14"/>
      <c r="J88" s="14"/>
      <c r="K88" s="14">
        <v>790121.7</v>
      </c>
      <c r="L88" s="14"/>
      <c r="M88" s="14"/>
      <c r="N88" s="14">
        <v>156448.9</v>
      </c>
      <c r="O88" s="14"/>
      <c r="P88" s="14"/>
      <c r="Q88" s="14"/>
      <c r="R88" s="14"/>
      <c r="S88" s="14"/>
      <c r="T88" s="14">
        <v>490289.9</v>
      </c>
      <c r="U88" s="14"/>
      <c r="V88" s="14"/>
      <c r="W88" s="14"/>
      <c r="X88" s="14"/>
      <c r="Y88" s="14"/>
      <c r="Z88" s="14">
        <v>1654.4</v>
      </c>
      <c r="AA88" s="14"/>
      <c r="AB88" s="14">
        <v>2547.4</v>
      </c>
      <c r="AC88" s="14"/>
      <c r="AD88" s="14">
        <v>72130.9</v>
      </c>
      <c r="AE88" s="14"/>
      <c r="AF88" s="14"/>
      <c r="AG88" s="14"/>
      <c r="AH88" s="14"/>
      <c r="AI88" s="14"/>
      <c r="AJ88" s="14"/>
      <c r="AK88" s="14"/>
      <c r="AL88" s="14">
        <v>12553.7</v>
      </c>
    </row>
    <row r="89" spans="1:38" ht="14.25" customHeight="1">
      <c r="A89" s="13" t="s">
        <v>205</v>
      </c>
      <c r="B89" s="13" t="s">
        <v>206</v>
      </c>
      <c r="C89" s="14">
        <f>IF(D89+G89+J89+M89+P89+S89+U89+W89+Y89+AA89+AC89+AE89+AG89+AI89+AK89&gt;0,D89+G89+J89+M89+P89+S89+U89+W89+Y89+AA89+AC89+AE89+AG89+AI89+AK89,)</f>
        <v>0</v>
      </c>
      <c r="D89" s="14"/>
      <c r="E89" s="15">
        <v>607006.68</v>
      </c>
      <c r="F89" s="14"/>
      <c r="G89" s="14"/>
      <c r="H89" s="15"/>
      <c r="I89" s="14"/>
      <c r="J89" s="14"/>
      <c r="K89" s="14">
        <v>736326.18</v>
      </c>
      <c r="L89" s="14"/>
      <c r="M89" s="14"/>
      <c r="N89" s="14">
        <v>145797.06</v>
      </c>
      <c r="O89" s="14"/>
      <c r="P89" s="14"/>
      <c r="Q89" s="14"/>
      <c r="R89" s="14"/>
      <c r="S89" s="14"/>
      <c r="T89" s="14">
        <v>456908.46</v>
      </c>
      <c r="U89" s="14"/>
      <c r="V89" s="14"/>
      <c r="W89" s="14"/>
      <c r="X89" s="14"/>
      <c r="Y89" s="14"/>
      <c r="Z89" s="14">
        <v>5488.14</v>
      </c>
      <c r="AA89" s="14"/>
      <c r="AB89" s="14">
        <v>2373.96</v>
      </c>
      <c r="AC89" s="14"/>
      <c r="AD89" s="14">
        <v>67219.86</v>
      </c>
      <c r="AE89" s="14"/>
      <c r="AF89" s="14"/>
      <c r="AG89" s="14"/>
      <c r="AH89" s="14"/>
      <c r="AI89" s="14"/>
      <c r="AJ89" s="14"/>
      <c r="AK89" s="14"/>
      <c r="AL89" s="14">
        <v>11698.98</v>
      </c>
    </row>
    <row r="90" spans="1:38" ht="14.25" customHeight="1">
      <c r="A90" s="13" t="s">
        <v>207</v>
      </c>
      <c r="B90" s="13" t="s">
        <v>208</v>
      </c>
      <c r="C90" s="14">
        <f>IF(D90+G90+J90+M90+P90+S90+U90+W90+Y90+AA90+AC90+AE90+AG90+AI90+AK90&gt;0,D90+G90+J90+M90+P90+S90+U90+W90+Y90+AA90+AC90+AE90+AG90+AI90+AK90,)</f>
        <v>0</v>
      </c>
      <c r="D90" s="14"/>
      <c r="E90" s="15">
        <v>468143.508</v>
      </c>
      <c r="F90" s="14"/>
      <c r="G90" s="14"/>
      <c r="H90" s="15"/>
      <c r="I90" s="14">
        <v>0</v>
      </c>
      <c r="J90" s="14">
        <v>0</v>
      </c>
      <c r="K90" s="14">
        <v>567878.958</v>
      </c>
      <c r="L90" s="14"/>
      <c r="M90" s="14"/>
      <c r="N90" s="14">
        <v>112443.486</v>
      </c>
      <c r="O90" s="14"/>
      <c r="P90" s="14"/>
      <c r="Q90" s="14"/>
      <c r="R90" s="14"/>
      <c r="S90" s="14"/>
      <c r="T90" s="14">
        <v>352382.826</v>
      </c>
      <c r="U90" s="14"/>
      <c r="V90" s="14"/>
      <c r="W90" s="14"/>
      <c r="X90" s="14"/>
      <c r="Y90" s="14"/>
      <c r="Z90" s="14">
        <v>4232.634</v>
      </c>
      <c r="AA90" s="14"/>
      <c r="AB90" s="14">
        <v>0</v>
      </c>
      <c r="AC90" s="14"/>
      <c r="AD90" s="14">
        <v>51842.166</v>
      </c>
      <c r="AE90" s="14"/>
      <c r="AF90" s="14"/>
      <c r="AG90" s="14"/>
      <c r="AH90" s="14"/>
      <c r="AI90" s="14"/>
      <c r="AJ90" s="14"/>
      <c r="AK90" s="14"/>
      <c r="AL90" s="14">
        <v>9022.638</v>
      </c>
    </row>
    <row r="91" spans="1:38" ht="14.25" customHeight="1">
      <c r="A91" s="13" t="s">
        <v>209</v>
      </c>
      <c r="B91" s="13" t="s">
        <v>210</v>
      </c>
      <c r="C91" s="14">
        <f>IF(D91+G91+J91+M91+P91+S91+U91+W91+Y91+AA91+AC91+AE91+AG91+AI91+AK91&gt;0,D91+G91+J91+M91+P91+S91+U91+W91+Y91+AA91+AC91+AE91+AG91+AI91+AK91,)</f>
        <v>0</v>
      </c>
      <c r="D91" s="14"/>
      <c r="E91" s="15">
        <v>0</v>
      </c>
      <c r="F91" s="14"/>
      <c r="G91" s="14"/>
      <c r="H91" s="15"/>
      <c r="I91" s="14"/>
      <c r="J91" s="14"/>
      <c r="K91" s="14">
        <v>0</v>
      </c>
      <c r="L91" s="14"/>
      <c r="M91" s="14"/>
      <c r="N91" s="14">
        <v>0</v>
      </c>
      <c r="O91" s="14"/>
      <c r="P91" s="14"/>
      <c r="Q91" s="14"/>
      <c r="R91" s="14"/>
      <c r="S91" s="14"/>
      <c r="T91" s="14">
        <v>0</v>
      </c>
      <c r="U91" s="14"/>
      <c r="V91" s="14"/>
      <c r="W91" s="14"/>
      <c r="X91" s="14"/>
      <c r="Y91" s="14"/>
      <c r="Z91" s="14">
        <v>0</v>
      </c>
      <c r="AA91" s="14"/>
      <c r="AB91" s="14">
        <v>0</v>
      </c>
      <c r="AC91" s="14"/>
      <c r="AD91" s="14">
        <v>0</v>
      </c>
      <c r="AE91" s="14"/>
      <c r="AF91" s="14"/>
      <c r="AG91" s="14"/>
      <c r="AH91" s="14"/>
      <c r="AI91" s="14"/>
      <c r="AJ91" s="14"/>
      <c r="AK91" s="14"/>
      <c r="AL91" s="14">
        <v>0</v>
      </c>
    </row>
  </sheetData>
  <sheetProtection/>
  <mergeCells count="22">
    <mergeCell ref="AE1:AL1"/>
    <mergeCell ref="A2:AL2"/>
    <mergeCell ref="A3:A5"/>
    <mergeCell ref="B3:B5"/>
    <mergeCell ref="C3:C4"/>
    <mergeCell ref="D3:T3"/>
    <mergeCell ref="U3:AL3"/>
    <mergeCell ref="D4:E4"/>
    <mergeCell ref="F4:H4"/>
    <mergeCell ref="I4:K4"/>
    <mergeCell ref="L4:N4"/>
    <mergeCell ref="O4:Q4"/>
    <mergeCell ref="R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